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zhengying</author>
  </authors>
  <commentList>
    <comment ref="G12" authorId="0">
      <text>
        <r>
          <rPr>
            <b/>
            <sz val="9"/>
            <rFont val="宋体"/>
            <charset val="134"/>
          </rPr>
          <t>zhengying:</t>
        </r>
        <r>
          <rPr>
            <sz val="9"/>
            <rFont val="宋体"/>
            <charset val="134"/>
          </rPr>
          <t xml:space="preserve">
福田水质净化厂使用污水处理费，预留结决算6.75用国土</t>
        </r>
      </text>
    </comment>
  </commentList>
</comments>
</file>

<file path=xl/sharedStrings.xml><?xml version="1.0" encoding="utf-8"?>
<sst xmlns="http://schemas.openxmlformats.org/spreadsheetml/2006/main" count="88" uniqueCount="84">
  <si>
    <t>附件2</t>
  </si>
  <si>
    <t>深圳市2026年本级政府性基金预算调整表</t>
  </si>
  <si>
    <t>单位：万元</t>
  </si>
  <si>
    <t>收入</t>
  </si>
  <si>
    <t>支出</t>
  </si>
  <si>
    <t>项目</t>
  </si>
  <si>
    <t>年初预算数</t>
  </si>
  <si>
    <t>预算调整增减额</t>
  </si>
  <si>
    <t>调整后预算数</t>
  </si>
  <si>
    <t>一、农网还贷资金收入</t>
  </si>
  <si>
    <t>一、教育支出</t>
  </si>
  <si>
    <t>二、海南省高等级公路车辆通行附加费收入</t>
  </si>
  <si>
    <t>二、科学科学支出</t>
  </si>
  <si>
    <t>三、国家电影事业发展专项资金收入</t>
  </si>
  <si>
    <t>三、文化旅游体育与传媒支出</t>
  </si>
  <si>
    <t>四、国有土地收益基金收入</t>
  </si>
  <si>
    <t>四、社会保障和就业支出</t>
  </si>
  <si>
    <t>五、农业土地开发资金收入</t>
  </si>
  <si>
    <t>五、卫生健康支出</t>
  </si>
  <si>
    <t>六、国有土地使用权出让收入</t>
  </si>
  <si>
    <t>六、节能环保支出</t>
  </si>
  <si>
    <t>七、大中型水库库区基金收入</t>
  </si>
  <si>
    <t>七、城乡社区支出</t>
  </si>
  <si>
    <t>八、彩票公益金收入</t>
  </si>
  <si>
    <t>八、农林水支出</t>
  </si>
  <si>
    <t>九、城市基础设施配套费收入</t>
  </si>
  <si>
    <t>九、交通运输支出</t>
  </si>
  <si>
    <t>十、小型水库移民扶助基金收入</t>
  </si>
  <si>
    <t>十、资源勘探工业信息等支出</t>
  </si>
  <si>
    <t>十一、国家重大水利工程建设基金收入</t>
  </si>
  <si>
    <t>十一、金融支出</t>
  </si>
  <si>
    <t>十二、车辆通行费</t>
  </si>
  <si>
    <t>十二、自然资源海洋气象等支出</t>
  </si>
  <si>
    <t>十三、污水处理费收入</t>
  </si>
  <si>
    <t>十三、住房保障支出</t>
  </si>
  <si>
    <t>十四、彩票发行机构和彩票销售机构的业务费用</t>
  </si>
  <si>
    <t>十四、粮油物资储备支出</t>
  </si>
  <si>
    <t>十五、耕地保护考核奖惩基金收入</t>
  </si>
  <si>
    <t>十五、灾害防治及应急管理支出</t>
  </si>
  <si>
    <t>十六、超长期特别国债财务基金收入</t>
  </si>
  <si>
    <t>十六、其他支出</t>
  </si>
  <si>
    <t>十七、其他政府性基金收入</t>
  </si>
  <si>
    <t>十七、债务付息支出</t>
  </si>
  <si>
    <t>十八、专项债券对应项目专项收入</t>
  </si>
  <si>
    <t>十八、债务发行费用支出</t>
  </si>
  <si>
    <t>十九、抗疫特别国债安排的支出</t>
  </si>
  <si>
    <t>收入合计</t>
  </si>
  <si>
    <t>支出合计</t>
  </si>
  <si>
    <t>债务收入</t>
  </si>
  <si>
    <t>转移性支出</t>
  </si>
  <si>
    <t xml:space="preserve">    地方政府债务收入</t>
  </si>
  <si>
    <t xml:space="preserve">    政府性基金转移支付</t>
  </si>
  <si>
    <t xml:space="preserve">         专项债务收入</t>
  </si>
  <si>
    <t xml:space="preserve">    上解支出</t>
  </si>
  <si>
    <t>转移性收入</t>
  </si>
  <si>
    <t xml:space="preserve">      政府性基金上解支出</t>
  </si>
  <si>
    <t xml:space="preserve">    政府性基金转移支付收入</t>
  </si>
  <si>
    <t xml:space="preserve">      抗疫特别国债还本上解支出</t>
  </si>
  <si>
    <t xml:space="preserve">   上解收入</t>
  </si>
  <si>
    <t xml:space="preserve">      超长期特别国债还本上解支出</t>
  </si>
  <si>
    <t xml:space="preserve">        政府性基金上解收入</t>
  </si>
  <si>
    <t xml:space="preserve">    调出资金</t>
  </si>
  <si>
    <t xml:space="preserve">             抗疫特别国债还本上解收入</t>
  </si>
  <si>
    <t xml:space="preserve">      政府性基金预算调出资金</t>
  </si>
  <si>
    <t xml:space="preserve">             超长期特别国债还本上解收入</t>
  </si>
  <si>
    <t xml:space="preserve">    年终结余</t>
  </si>
  <si>
    <t xml:space="preserve">            其他政府性基金上解收入</t>
  </si>
  <si>
    <t xml:space="preserve">       政府性基金年终结余</t>
  </si>
  <si>
    <t xml:space="preserve">   上年结余收入</t>
  </si>
  <si>
    <t xml:space="preserve">    债务转贷支出</t>
  </si>
  <si>
    <t xml:space="preserve">        政府性基金预算上年结余收入</t>
  </si>
  <si>
    <r>
      <rPr>
        <b/>
        <sz val="12"/>
        <rFont val="宋体"/>
        <charset val="134"/>
        <scheme val="minor"/>
      </rPr>
      <t xml:space="preserve">    </t>
    </r>
    <r>
      <rPr>
        <sz val="12"/>
        <rFont val="宋体"/>
        <charset val="134"/>
        <scheme val="minor"/>
      </rPr>
      <t>偿债备付金</t>
    </r>
  </si>
  <si>
    <t xml:space="preserve">   调入资金</t>
  </si>
  <si>
    <t>债务还本支出</t>
  </si>
  <si>
    <t xml:space="preserve">       调入政府性基金预算资金</t>
  </si>
  <si>
    <t xml:space="preserve">    地方政府专项债务还本支出</t>
  </si>
  <si>
    <t xml:space="preserve">            从一般公共预算预算调入用于偿还超长期特别国债本金的资金</t>
  </si>
  <si>
    <t xml:space="preserve">            从一般公共预算预算调入用于偿还抗疫特别国债本金的资金</t>
  </si>
  <si>
    <t xml:space="preserve">            其他调入政府性基金预算资金</t>
  </si>
  <si>
    <t xml:space="preserve">   债务转贷收入</t>
  </si>
  <si>
    <t xml:space="preserve">        地方政府专项债务转贷收入</t>
  </si>
  <si>
    <t xml:space="preserve">   动用偿债备付金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</si>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</sst>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9" borderId="19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30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16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left" vertical="center"/>
    </xf>
    <xf numFmtId="176" fontId="2" fillId="0" borderId="0" xfId="32" applyNumberFormat="1" applyFont="1" applyFill="1" applyAlignment="1">
      <alignment vertical="center"/>
    </xf>
    <xf numFmtId="41" fontId="3" fillId="0" borderId="0" xfId="32" applyNumberFormat="1" applyFont="1" applyFill="1" applyAlignment="1">
      <alignment horizontal="center" vertical="center"/>
    </xf>
    <xf numFmtId="41" fontId="1" fillId="0" borderId="0" xfId="32" applyNumberFormat="1" applyFont="1" applyFill="1" applyAlignment="1">
      <alignment vertical="center"/>
    </xf>
    <xf numFmtId="176" fontId="1" fillId="0" borderId="0" xfId="32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7" fillId="0" borderId="6" xfId="0" applyNumberFormat="1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 applyProtection="1">
      <alignment horizontal="left" vertical="center"/>
      <protection locked="0"/>
    </xf>
    <xf numFmtId="0" fontId="7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>
      <alignment horizontal="center" vertical="center"/>
    </xf>
    <xf numFmtId="41" fontId="2" fillId="0" borderId="0" xfId="32" applyNumberFormat="1" applyFont="1" applyFill="1" applyAlignment="1">
      <alignment vertical="center"/>
    </xf>
    <xf numFmtId="0" fontId="0" fillId="0" borderId="0" xfId="0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7" fillId="0" borderId="4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left" vertical="center"/>
      <protection locked="0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41" fontId="7" fillId="0" borderId="1" xfId="0" applyNumberFormat="1" applyFont="1" applyFill="1" applyBorder="1" applyAlignment="1"/>
    <xf numFmtId="176" fontId="7" fillId="0" borderId="9" xfId="35" applyNumberFormat="1" applyFont="1" applyFill="1" applyBorder="1" applyAlignment="1">
      <alignment horizontal="right" vertical="center"/>
    </xf>
    <xf numFmtId="176" fontId="5" fillId="0" borderId="9" xfId="35" applyNumberFormat="1" applyFont="1" applyFill="1" applyBorder="1" applyAlignment="1">
      <alignment horizontal="right" vertical="center"/>
    </xf>
    <xf numFmtId="176" fontId="5" fillId="0" borderId="1" xfId="35" applyNumberFormat="1" applyFont="1" applyFill="1" applyBorder="1" applyAlignment="1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zoomScale="85" zoomScaleNormal="85" workbookViewId="0">
      <selection activeCell="A1" sqref="A1"/>
    </sheetView>
  </sheetViews>
  <sheetFormatPr defaultColWidth="9" defaultRowHeight="14.25" outlineLevelCol="7"/>
  <cols>
    <col min="1" max="1" width="50.0166666666667" customWidth="1"/>
    <col min="2" max="4" width="15.625" customWidth="1"/>
    <col min="5" max="5" width="38" customWidth="1"/>
    <col min="6" max="6" width="15.625" customWidth="1"/>
    <col min="7" max="7" width="17.75" style="1" customWidth="1"/>
    <col min="8" max="8" width="17.875" customWidth="1"/>
  </cols>
  <sheetData>
    <row r="1" ht="15.75" spans="1:6">
      <c r="A1" s="2" t="s">
        <v>0</v>
      </c>
      <c r="B1" s="3"/>
      <c r="C1" s="3"/>
      <c r="D1" s="3"/>
      <c r="E1" s="31"/>
      <c r="F1" s="3"/>
    </row>
    <row r="2" ht="21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5"/>
      <c r="B3" s="6"/>
      <c r="C3" s="6"/>
      <c r="D3" s="6"/>
      <c r="E3" s="5"/>
      <c r="F3" s="6"/>
      <c r="H3" s="32" t="s">
        <v>2</v>
      </c>
    </row>
    <row r="4" spans="1:8">
      <c r="A4" s="7" t="s">
        <v>3</v>
      </c>
      <c r="B4" s="8"/>
      <c r="C4" s="8"/>
      <c r="D4" s="8"/>
      <c r="E4" s="33" t="s">
        <v>4</v>
      </c>
      <c r="F4" s="34"/>
      <c r="G4" s="35"/>
      <c r="H4" s="36"/>
    </row>
    <row r="5" ht="15.75" spans="1:8">
      <c r="A5" s="9" t="s">
        <v>5</v>
      </c>
      <c r="B5" s="10" t="s">
        <v>6</v>
      </c>
      <c r="C5" s="11" t="s">
        <v>7</v>
      </c>
      <c r="D5" s="11" t="s">
        <v>8</v>
      </c>
      <c r="E5" s="9" t="s">
        <v>5</v>
      </c>
      <c r="F5" s="37" t="s">
        <v>6</v>
      </c>
      <c r="G5" s="11" t="s">
        <v>7</v>
      </c>
      <c r="H5" s="11" t="s">
        <v>8</v>
      </c>
    </row>
    <row r="6" ht="25" customHeight="1" spans="1:8">
      <c r="A6" s="12" t="s">
        <v>9</v>
      </c>
      <c r="B6" s="13"/>
      <c r="C6" s="13"/>
      <c r="D6" s="13"/>
      <c r="E6" s="12" t="s">
        <v>10</v>
      </c>
      <c r="F6" s="38">
        <v>9504.8</v>
      </c>
      <c r="G6" s="39"/>
      <c r="H6" s="13">
        <f t="shared" ref="H6:H11" si="0">F6+G6</f>
        <v>9504.8</v>
      </c>
    </row>
    <row r="7" ht="25" customHeight="1" spans="1:8">
      <c r="A7" s="14" t="s">
        <v>11</v>
      </c>
      <c r="B7" s="13"/>
      <c r="C7" s="13"/>
      <c r="D7" s="13"/>
      <c r="E7" s="40" t="s">
        <v>12</v>
      </c>
      <c r="F7" s="38">
        <v>49310</v>
      </c>
      <c r="G7" s="39"/>
      <c r="H7" s="13">
        <f t="shared" si="0"/>
        <v>49310</v>
      </c>
    </row>
    <row r="8" ht="25" customHeight="1" spans="1:8">
      <c r="A8" s="14" t="s">
        <v>13</v>
      </c>
      <c r="B8" s="13"/>
      <c r="C8" s="13"/>
      <c r="D8" s="13"/>
      <c r="E8" s="12" t="s">
        <v>14</v>
      </c>
      <c r="F8" s="38">
        <v>300</v>
      </c>
      <c r="G8" s="39"/>
      <c r="H8" s="13">
        <f t="shared" si="0"/>
        <v>300</v>
      </c>
    </row>
    <row r="9" ht="25" customHeight="1" spans="1:8">
      <c r="A9" s="14" t="s">
        <v>15</v>
      </c>
      <c r="B9" s="13">
        <v>258500</v>
      </c>
      <c r="C9" s="13"/>
      <c r="D9" s="15">
        <f>B9+C9</f>
        <v>258500</v>
      </c>
      <c r="E9" s="40" t="s">
        <v>16</v>
      </c>
      <c r="F9" s="38"/>
      <c r="G9" s="39"/>
      <c r="H9" s="13"/>
    </row>
    <row r="10" ht="25" customHeight="1" spans="1:8">
      <c r="A10" s="14" t="s">
        <v>17</v>
      </c>
      <c r="B10" s="13"/>
      <c r="C10" s="13"/>
      <c r="D10" s="15"/>
      <c r="E10" s="40" t="s">
        <v>18</v>
      </c>
      <c r="F10" s="38">
        <v>3.8</v>
      </c>
      <c r="G10" s="39"/>
      <c r="H10" s="13">
        <f t="shared" si="0"/>
        <v>3.8</v>
      </c>
    </row>
    <row r="11" ht="25" customHeight="1" spans="1:8">
      <c r="A11" s="14" t="s">
        <v>19</v>
      </c>
      <c r="B11" s="13">
        <v>5011500</v>
      </c>
      <c r="C11" s="13"/>
      <c r="D11" s="15">
        <f>B11+C11</f>
        <v>5011500</v>
      </c>
      <c r="E11" s="40" t="s">
        <v>20</v>
      </c>
      <c r="F11" s="38"/>
      <c r="G11" s="39"/>
      <c r="H11" s="13"/>
    </row>
    <row r="12" ht="25" customHeight="1" spans="1:8">
      <c r="A12" s="14" t="s">
        <v>21</v>
      </c>
      <c r="B12" s="13"/>
      <c r="C12" s="13"/>
      <c r="D12" s="15"/>
      <c r="E12" s="40" t="s">
        <v>22</v>
      </c>
      <c r="F12" s="38">
        <v>3880786</v>
      </c>
      <c r="G12" s="38">
        <v>71500</v>
      </c>
      <c r="H12" s="13">
        <f>F12+G12</f>
        <v>3952286</v>
      </c>
    </row>
    <row r="13" ht="25" customHeight="1" spans="1:8">
      <c r="A13" s="14" t="s">
        <v>23</v>
      </c>
      <c r="B13" s="13">
        <v>115273.96</v>
      </c>
      <c r="C13" s="13"/>
      <c r="D13" s="15">
        <f>B13+C13</f>
        <v>115273.96</v>
      </c>
      <c r="E13" s="40" t="s">
        <v>24</v>
      </c>
      <c r="F13" s="38"/>
      <c r="G13" s="39"/>
      <c r="H13" s="13"/>
    </row>
    <row r="14" ht="25" customHeight="1" spans="1:8">
      <c r="A14" s="14" t="s">
        <v>25</v>
      </c>
      <c r="B14" s="13"/>
      <c r="C14" s="13"/>
      <c r="D14" s="15"/>
      <c r="E14" s="40" t="s">
        <v>26</v>
      </c>
      <c r="F14" s="38">
        <v>9443.6</v>
      </c>
      <c r="G14" s="39"/>
      <c r="H14" s="13">
        <f>F14+G14</f>
        <v>9443.6</v>
      </c>
    </row>
    <row r="15" ht="25" customHeight="1" spans="1:8">
      <c r="A15" s="14" t="s">
        <v>27</v>
      </c>
      <c r="B15" s="13"/>
      <c r="C15" s="13"/>
      <c r="D15" s="15"/>
      <c r="E15" s="40" t="s">
        <v>28</v>
      </c>
      <c r="F15" s="38">
        <v>8361.6</v>
      </c>
      <c r="G15" s="39"/>
      <c r="H15" s="13">
        <f>F15+G15</f>
        <v>8361.6</v>
      </c>
    </row>
    <row r="16" ht="25" customHeight="1" spans="1:8">
      <c r="A16" s="14" t="s">
        <v>29</v>
      </c>
      <c r="B16" s="13"/>
      <c r="C16" s="13"/>
      <c r="D16" s="15"/>
      <c r="E16" s="40" t="s">
        <v>30</v>
      </c>
      <c r="F16" s="38"/>
      <c r="G16" s="39"/>
      <c r="H16" s="41"/>
    </row>
    <row r="17" ht="25" customHeight="1" spans="1:8">
      <c r="A17" s="14" t="s">
        <v>31</v>
      </c>
      <c r="B17" s="13"/>
      <c r="C17" s="13"/>
      <c r="D17" s="15"/>
      <c r="E17" s="40" t="s">
        <v>32</v>
      </c>
      <c r="F17" s="38"/>
      <c r="G17" s="39"/>
      <c r="H17" s="41"/>
    </row>
    <row r="18" ht="25" customHeight="1" spans="1:8">
      <c r="A18" s="14" t="s">
        <v>33</v>
      </c>
      <c r="B18" s="13">
        <v>220171</v>
      </c>
      <c r="C18" s="13"/>
      <c r="D18" s="15">
        <f>B18+C18</f>
        <v>220171</v>
      </c>
      <c r="E18" s="42" t="s">
        <v>34</v>
      </c>
      <c r="F18" s="38"/>
      <c r="G18" s="39"/>
      <c r="H18" s="41"/>
    </row>
    <row r="19" ht="25" customHeight="1" spans="1:8">
      <c r="A19" s="14" t="s">
        <v>35</v>
      </c>
      <c r="B19" s="13">
        <v>12148</v>
      </c>
      <c r="C19" s="13"/>
      <c r="D19" s="15">
        <f>B19+C19</f>
        <v>12148</v>
      </c>
      <c r="E19" s="40" t="s">
        <v>36</v>
      </c>
      <c r="F19" s="38"/>
      <c r="G19" s="39"/>
      <c r="H19" s="41"/>
    </row>
    <row r="20" ht="25" customHeight="1" spans="1:8">
      <c r="A20" s="16" t="s">
        <v>37</v>
      </c>
      <c r="B20" s="13"/>
      <c r="C20" s="13"/>
      <c r="D20" s="15"/>
      <c r="E20" s="25" t="s">
        <v>38</v>
      </c>
      <c r="F20" s="38"/>
      <c r="G20" s="39"/>
      <c r="H20" s="41"/>
    </row>
    <row r="21" ht="25" customHeight="1" spans="1:8">
      <c r="A21" s="16" t="s">
        <v>39</v>
      </c>
      <c r="B21" s="13"/>
      <c r="C21" s="13"/>
      <c r="D21" s="15"/>
      <c r="E21" s="12" t="s">
        <v>40</v>
      </c>
      <c r="F21" s="38">
        <v>2945962.49</v>
      </c>
      <c r="G21" s="38">
        <v>3287500</v>
      </c>
      <c r="H21" s="13">
        <f>F21+G21</f>
        <v>6233462.49</v>
      </c>
    </row>
    <row r="22" ht="25" customHeight="1" spans="1:8">
      <c r="A22" s="16" t="s">
        <v>41</v>
      </c>
      <c r="B22" s="13"/>
      <c r="C22" s="13"/>
      <c r="D22" s="15"/>
      <c r="E22" s="12" t="s">
        <v>42</v>
      </c>
      <c r="F22" s="38">
        <v>591800</v>
      </c>
      <c r="G22" s="39"/>
      <c r="H22" s="13">
        <f>F22+G22</f>
        <v>591800</v>
      </c>
    </row>
    <row r="23" ht="25" customHeight="1" spans="1:8">
      <c r="A23" s="16" t="s">
        <v>43</v>
      </c>
      <c r="B23" s="13">
        <v>891413</v>
      </c>
      <c r="C23" s="13"/>
      <c r="D23" s="15">
        <f>B23+C23</f>
        <v>891413</v>
      </c>
      <c r="E23" s="12" t="s">
        <v>44</v>
      </c>
      <c r="F23" s="38">
        <v>4600</v>
      </c>
      <c r="G23" s="39"/>
      <c r="H23" s="13">
        <f>F23+G23</f>
        <v>4600</v>
      </c>
    </row>
    <row r="24" ht="25" customHeight="1" spans="1:8">
      <c r="A24" s="14"/>
      <c r="B24" s="17"/>
      <c r="C24" s="15"/>
      <c r="D24" s="18"/>
      <c r="E24" s="43" t="s">
        <v>45</v>
      </c>
      <c r="F24" s="13"/>
      <c r="G24" s="39"/>
      <c r="H24" s="41"/>
    </row>
    <row r="25" ht="25" customHeight="1" spans="1:8">
      <c r="A25" s="19" t="s">
        <v>46</v>
      </c>
      <c r="B25" s="20">
        <v>6509005.96</v>
      </c>
      <c r="C25" s="18"/>
      <c r="D25" s="18">
        <f>B25+C25</f>
        <v>6509005.96</v>
      </c>
      <c r="E25" s="44" t="s">
        <v>47</v>
      </c>
      <c r="F25" s="24">
        <v>7500072.29</v>
      </c>
      <c r="G25" s="24">
        <f>G12+G21</f>
        <v>3359000</v>
      </c>
      <c r="H25" s="24">
        <f>F25+G25</f>
        <v>10859072.29</v>
      </c>
    </row>
    <row r="26" ht="25" customHeight="1" spans="1:8">
      <c r="A26" s="21" t="s">
        <v>48</v>
      </c>
      <c r="B26" s="20">
        <v>5200000</v>
      </c>
      <c r="C26" s="18">
        <f>C27</f>
        <v>4650000</v>
      </c>
      <c r="D26" s="18">
        <f>B26+C26</f>
        <v>9850000</v>
      </c>
      <c r="E26" s="45" t="s">
        <v>49</v>
      </c>
      <c r="F26" s="24">
        <v>4662730.51</v>
      </c>
      <c r="G26" s="24">
        <f>G36</f>
        <v>1291000</v>
      </c>
      <c r="H26" s="24">
        <f>F26+G26</f>
        <v>5953730.51</v>
      </c>
    </row>
    <row r="27" ht="25" customHeight="1" spans="1:8">
      <c r="A27" s="14" t="s">
        <v>50</v>
      </c>
      <c r="B27" s="17">
        <v>5200000</v>
      </c>
      <c r="C27" s="15">
        <f>C28</f>
        <v>4650000</v>
      </c>
      <c r="D27" s="15">
        <f>B27+C27</f>
        <v>9850000</v>
      </c>
      <c r="E27" s="27" t="s">
        <v>51</v>
      </c>
      <c r="F27" s="13">
        <v>2437651.27</v>
      </c>
      <c r="G27" s="39"/>
      <c r="H27" s="13">
        <f t="shared" ref="H27:H36" si="1">F27+G27</f>
        <v>2437651.27</v>
      </c>
    </row>
    <row r="28" ht="25" customHeight="1" spans="1:8">
      <c r="A28" s="22" t="s">
        <v>52</v>
      </c>
      <c r="B28" s="13">
        <v>5200000</v>
      </c>
      <c r="C28" s="13">
        <v>4650000</v>
      </c>
      <c r="D28" s="13">
        <f>B28+C28</f>
        <v>9850000</v>
      </c>
      <c r="E28" s="27" t="s">
        <v>53</v>
      </c>
      <c r="F28" s="13">
        <v>245000</v>
      </c>
      <c r="G28" s="39"/>
      <c r="H28" s="13">
        <f t="shared" si="1"/>
        <v>245000</v>
      </c>
    </row>
    <row r="29" ht="25" customHeight="1" spans="1:8">
      <c r="A29" s="23" t="s">
        <v>54</v>
      </c>
      <c r="B29" s="20">
        <v>875494.84</v>
      </c>
      <c r="C29" s="18"/>
      <c r="D29" s="24">
        <f t="shared" ref="D29:D37" si="2">B29+C29</f>
        <v>875494.84</v>
      </c>
      <c r="E29" s="27" t="s">
        <v>55</v>
      </c>
      <c r="F29" s="13">
        <v>245000</v>
      </c>
      <c r="G29" s="39"/>
      <c r="H29" s="13">
        <f t="shared" si="1"/>
        <v>245000</v>
      </c>
    </row>
    <row r="30" ht="25" customHeight="1" spans="1:8">
      <c r="A30" s="12" t="s">
        <v>56</v>
      </c>
      <c r="B30" s="13">
        <v>240119</v>
      </c>
      <c r="C30" s="13"/>
      <c r="D30" s="13">
        <f t="shared" si="2"/>
        <v>240119</v>
      </c>
      <c r="E30" s="27" t="s">
        <v>57</v>
      </c>
      <c r="F30" s="13"/>
      <c r="G30" s="39"/>
      <c r="H30" s="13"/>
    </row>
    <row r="31" ht="25" customHeight="1" spans="1:8">
      <c r="A31" s="14" t="s">
        <v>58</v>
      </c>
      <c r="B31" s="17">
        <v>100000</v>
      </c>
      <c r="C31" s="15"/>
      <c r="D31" s="13">
        <f t="shared" si="2"/>
        <v>100000</v>
      </c>
      <c r="E31" s="27" t="s">
        <v>59</v>
      </c>
      <c r="F31" s="13"/>
      <c r="G31" s="39"/>
      <c r="H31" s="13"/>
    </row>
    <row r="32" ht="25" customHeight="1" spans="1:8">
      <c r="A32" s="25" t="s">
        <v>60</v>
      </c>
      <c r="B32" s="17">
        <v>100000</v>
      </c>
      <c r="C32" s="15"/>
      <c r="D32" s="13">
        <f t="shared" si="2"/>
        <v>100000</v>
      </c>
      <c r="E32" s="27" t="s">
        <v>61</v>
      </c>
      <c r="F32" s="13">
        <v>26007.1</v>
      </c>
      <c r="G32" s="39"/>
      <c r="H32" s="13">
        <f t="shared" si="1"/>
        <v>26007.1</v>
      </c>
    </row>
    <row r="33" ht="25" customHeight="1" spans="1:8">
      <c r="A33" s="25" t="s">
        <v>62</v>
      </c>
      <c r="B33" s="13"/>
      <c r="C33" s="13"/>
      <c r="D33" s="13"/>
      <c r="E33" s="27" t="s">
        <v>63</v>
      </c>
      <c r="F33" s="13">
        <v>26007.1</v>
      </c>
      <c r="G33" s="39"/>
      <c r="H33" s="13">
        <f t="shared" si="1"/>
        <v>26007.1</v>
      </c>
    </row>
    <row r="34" ht="25" customHeight="1" spans="1:8">
      <c r="A34" s="25" t="s">
        <v>64</v>
      </c>
      <c r="B34" s="13"/>
      <c r="C34" s="13"/>
      <c r="D34" s="13"/>
      <c r="E34" s="27" t="s">
        <v>65</v>
      </c>
      <c r="F34" s="13">
        <v>59572.14</v>
      </c>
      <c r="G34" s="39"/>
      <c r="H34" s="13">
        <f t="shared" si="1"/>
        <v>59572.14</v>
      </c>
    </row>
    <row r="35" ht="25" customHeight="1" spans="1:8">
      <c r="A35" s="25" t="s">
        <v>66</v>
      </c>
      <c r="B35" s="13">
        <v>100000</v>
      </c>
      <c r="C35" s="13"/>
      <c r="D35" s="13">
        <f t="shared" si="2"/>
        <v>100000</v>
      </c>
      <c r="E35" s="27" t="s">
        <v>67</v>
      </c>
      <c r="F35" s="13">
        <v>59572.14</v>
      </c>
      <c r="G35" s="39"/>
      <c r="H35" s="13">
        <f t="shared" si="1"/>
        <v>59572.14</v>
      </c>
    </row>
    <row r="36" ht="25" customHeight="1" spans="1:8">
      <c r="A36" s="26" t="s">
        <v>68</v>
      </c>
      <c r="B36" s="13">
        <v>535375.84</v>
      </c>
      <c r="C36" s="13"/>
      <c r="D36" s="13">
        <f t="shared" si="2"/>
        <v>535375.84</v>
      </c>
      <c r="E36" s="27" t="s">
        <v>69</v>
      </c>
      <c r="F36" s="13">
        <v>1894500</v>
      </c>
      <c r="G36" s="13">
        <v>1291000</v>
      </c>
      <c r="H36" s="13">
        <f t="shared" si="1"/>
        <v>3185500</v>
      </c>
    </row>
    <row r="37" ht="25" customHeight="1" spans="1:8">
      <c r="A37" s="26" t="s">
        <v>70</v>
      </c>
      <c r="B37" s="13">
        <v>535375.84</v>
      </c>
      <c r="C37" s="13"/>
      <c r="D37" s="13">
        <f t="shared" si="2"/>
        <v>535375.84</v>
      </c>
      <c r="E37" s="45" t="s">
        <v>71</v>
      </c>
      <c r="F37" s="13"/>
      <c r="G37" s="39"/>
      <c r="H37" s="13"/>
    </row>
    <row r="38" ht="25" customHeight="1" spans="1:8">
      <c r="A38" s="26" t="s">
        <v>72</v>
      </c>
      <c r="B38" s="13"/>
      <c r="C38" s="13"/>
      <c r="D38" s="13"/>
      <c r="E38" s="45" t="s">
        <v>73</v>
      </c>
      <c r="F38" s="24">
        <v>421698</v>
      </c>
      <c r="G38" s="39"/>
      <c r="H38" s="24">
        <f>F38+G38</f>
        <v>421698</v>
      </c>
    </row>
    <row r="39" ht="25" customHeight="1" spans="1:8">
      <c r="A39" s="27" t="s">
        <v>74</v>
      </c>
      <c r="B39" s="13"/>
      <c r="C39" s="13"/>
      <c r="D39" s="13"/>
      <c r="E39" s="27" t="s">
        <v>75</v>
      </c>
      <c r="F39" s="13">
        <v>421698</v>
      </c>
      <c r="G39" s="39"/>
      <c r="H39" s="13">
        <f>F39+G39</f>
        <v>421698</v>
      </c>
    </row>
    <row r="40" ht="35" customHeight="1" spans="1:8">
      <c r="A40" s="28" t="s">
        <v>76</v>
      </c>
      <c r="B40" s="13"/>
      <c r="C40" s="13"/>
      <c r="D40" s="13"/>
      <c r="E40" s="46"/>
      <c r="F40" s="38"/>
      <c r="G40" s="39"/>
      <c r="H40" s="41"/>
    </row>
    <row r="41" ht="35" customHeight="1" spans="1:8">
      <c r="A41" s="28" t="s">
        <v>77</v>
      </c>
      <c r="B41" s="13"/>
      <c r="C41" s="13"/>
      <c r="D41" s="13"/>
      <c r="E41" s="47"/>
      <c r="F41" s="48"/>
      <c r="G41" s="39"/>
      <c r="H41" s="41"/>
    </row>
    <row r="42" ht="25" customHeight="1" spans="1:8">
      <c r="A42" s="27" t="s">
        <v>78</v>
      </c>
      <c r="B42" s="13"/>
      <c r="C42" s="13"/>
      <c r="D42" s="13"/>
      <c r="E42" s="47"/>
      <c r="F42" s="48"/>
      <c r="G42" s="39"/>
      <c r="H42" s="41"/>
    </row>
    <row r="43" ht="25" customHeight="1" spans="1:8">
      <c r="A43" s="26" t="s">
        <v>79</v>
      </c>
      <c r="B43" s="13"/>
      <c r="C43" s="13"/>
      <c r="D43" s="13"/>
      <c r="E43" s="47"/>
      <c r="F43" s="48"/>
      <c r="G43" s="39"/>
      <c r="H43" s="41"/>
    </row>
    <row r="44" ht="25" customHeight="1" spans="1:8">
      <c r="A44" s="27" t="s">
        <v>80</v>
      </c>
      <c r="B44" s="13"/>
      <c r="C44" s="13"/>
      <c r="D44" s="13"/>
      <c r="E44" s="47"/>
      <c r="F44" s="48"/>
      <c r="G44" s="39"/>
      <c r="H44" s="41"/>
    </row>
    <row r="45" ht="25" customHeight="1" spans="1:8">
      <c r="A45" s="29" t="s">
        <v>81</v>
      </c>
      <c r="B45" s="13"/>
      <c r="C45" s="13"/>
      <c r="D45" s="13"/>
      <c r="E45" s="47"/>
      <c r="F45" s="48"/>
      <c r="G45" s="39"/>
      <c r="H45" s="41"/>
    </row>
    <row r="46" ht="25" customHeight="1" spans="1:8">
      <c r="A46" s="30" t="s">
        <v>82</v>
      </c>
      <c r="B46" s="24">
        <v>12584500.8</v>
      </c>
      <c r="C46" s="24">
        <f>C26</f>
        <v>4650000</v>
      </c>
      <c r="D46" s="24">
        <f>B46+C46</f>
        <v>17234500.8</v>
      </c>
      <c r="E46" s="46" t="s">
        <v>83</v>
      </c>
      <c r="F46" s="49">
        <v>12584500.8</v>
      </c>
      <c r="G46" s="49">
        <f>G25+G26</f>
        <v>4650000</v>
      </c>
      <c r="H46" s="50">
        <f>F46+G46</f>
        <v>17234500.8</v>
      </c>
    </row>
  </sheetData>
  <mergeCells count="3">
    <mergeCell ref="A2:H2"/>
    <mergeCell ref="A4:D4"/>
    <mergeCell ref="E4:H4"/>
  </mergeCells>
  <pageMargins left="0.75" right="0.75" top="1" bottom="1" header="0.5" footer="0.5"/>
  <pageSetup paperSize="9" scale="47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zhoujian</dc:creator>
  <cp:lastModifiedBy>fangdanmiao</cp:lastModifiedBy>
  <dcterms:created xsi:type="dcterms:W3CDTF">2026-06-06T17:33:00Z</dcterms:created>
  <dcterms:modified xsi:type="dcterms:W3CDTF">2026-07-21T16:44:53Z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AE9EDFE0BA56E7BFB217466A84DFABFB</vt:lpwstr>
  </property>
  <property fmtid="{D5CDD505-2E9C-101B-9397-08002B2CF9AE}" pid="3" name="KSOProductBuildVer">
    <vt:lpwstr>2052-11.8.2.11764</vt:lpwstr>
  </property>
</Properties>
</file>