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<sst xmlns="http://schemas.openxmlformats.org/spreadsheetml/2006/main" count="47" uniqueCount="43">
  <si>
    <t>附件6</t>
  </si>
  <si>
    <t>深圳市2026年前海合作区政府性基金预算调整表</t>
  </si>
  <si>
    <t>单位：万元</t>
  </si>
  <si>
    <t>收入</t>
  </si>
  <si>
    <t>支出</t>
  </si>
  <si>
    <t>项目</t>
  </si>
  <si>
    <t>年初预算数</t>
  </si>
  <si>
    <t>预算调整增减额</t>
  </si>
  <si>
    <t>调整后
预算数</t>
  </si>
  <si>
    <t>一、政府性基金预算收入合计</t>
  </si>
  <si>
    <t>一、政府性基金预算支出合计</t>
  </si>
  <si>
    <t>（一）港口建设费收入</t>
  </si>
  <si>
    <t>（一）文化旅游体育与传媒支出</t>
  </si>
  <si>
    <t>（二）国有土地收益基金收入</t>
  </si>
  <si>
    <t>（二）社会保障和就业支出</t>
  </si>
  <si>
    <t>（三）国有土地使用权出让收入</t>
  </si>
  <si>
    <t>（三）节能环保支出</t>
  </si>
  <si>
    <t>（四）彩票公益金收入</t>
  </si>
  <si>
    <t>（四）城乡社区支出</t>
  </si>
  <si>
    <t>（五）污水处理费收入</t>
  </si>
  <si>
    <t>（五）农林水支出</t>
  </si>
  <si>
    <t>（六）彩票发行机构和彩票销售机构的业务费用</t>
  </si>
  <si>
    <t>（六）交通运输支出</t>
  </si>
  <si>
    <t>（七）其他政府性基金收入</t>
  </si>
  <si>
    <t>（七）资源勘探工业信息等支出</t>
  </si>
  <si>
    <t>（八）专项债券对应项目专项收入</t>
  </si>
  <si>
    <t>（八）其他支出</t>
  </si>
  <si>
    <t>（九）债务付息支出</t>
  </si>
  <si>
    <t>（十）债务发行费用支出</t>
  </si>
  <si>
    <t>二、转移性收入</t>
  </si>
  <si>
    <t>二、转移性支出</t>
  </si>
  <si>
    <t>（一）政府性基金转移收入</t>
  </si>
  <si>
    <t>（一）政府性基金转移支付</t>
  </si>
  <si>
    <t>（二）上年结余收入</t>
  </si>
  <si>
    <t>（二）调出资金</t>
  </si>
  <si>
    <t>（三）调入资金</t>
  </si>
  <si>
    <t>（三）年终结余</t>
  </si>
  <si>
    <t>（四）地方政府专项债务收入</t>
  </si>
  <si>
    <t>（四）地方政府专项债务还本支出</t>
  </si>
  <si>
    <t>（五）地方政府专项债务转贷收入</t>
  </si>
  <si>
    <t>（五）地方政府专项债务转贷支出</t>
  </si>
  <si>
    <t>三、政府性基金预算总收入</t>
  </si>
  <si>
    <t>三、政府性基金预算总支出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</si>
</sst>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0" fontId="0" fillId="0" borderId="4" xfId="0" applyFont="1" applyFill="1" applyBorder="1">
      <alignment vertical="center"/>
    </xf>
    <xf numFmtId="177" fontId="0" fillId="0" borderId="4" xfId="0" applyNumberFormat="1" applyFont="1" applyFill="1" applyBorder="1">
      <alignment vertical="center"/>
    </xf>
    <xf numFmtId="177" fontId="0" fillId="0" borderId="0" xfId="0" applyNumberFormat="1" applyFont="1" applyFill="1">
      <alignment vertical="center"/>
    </xf>
    <xf numFmtId="177" fontId="0" fillId="0" borderId="0" xfId="0" applyNumberFormat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4" xfId="0" applyNumberFormat="1" applyFont="1" applyFill="1" applyBorder="1" applyAlignment="1">
      <alignment vertical="center" wrapText="1"/>
    </xf>
    <xf numFmtId="41" fontId="7" fillId="0" borderId="4" xfId="0" applyNumberFormat="1" applyFont="1" applyFill="1" applyBorder="1" applyAlignment="1">
      <alignment horizontal="right" vertical="center"/>
    </xf>
  </cellXfs>
  <cellStyles count="52">
    <cellStyle name="常规" xfId="0" builtinId="0"/>
    <cellStyle name="常规 18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常规 2 5" xfId="16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view="pageBreakPreview" zoomScaleNormal="100" workbookViewId="0">
      <selection activeCell="A3" sqref="A3"/>
    </sheetView>
  </sheetViews>
  <sheetFormatPr defaultColWidth="9" defaultRowHeight="14.25" outlineLevelCol="7"/>
  <cols>
    <col min="1" max="1" width="43.375" customWidth="1"/>
    <col min="2" max="4" width="12.6333333333333" style="5" customWidth="1"/>
    <col min="5" max="5" width="40.5" style="5" customWidth="1"/>
    <col min="6" max="8" width="13.45" style="5" customWidth="1"/>
    <col min="9" max="9" width="12.625"/>
  </cols>
  <sheetData>
    <row r="1" s="1" customFormat="1" ht="23" customHeight="1" spans="1:8">
      <c r="A1" s="6" t="s">
        <v>0</v>
      </c>
      <c r="B1" s="7"/>
      <c r="C1" s="7"/>
      <c r="D1" s="8"/>
      <c r="E1" s="8"/>
      <c r="F1" s="8"/>
      <c r="G1" s="8"/>
      <c r="H1" s="8"/>
    </row>
    <row r="2" s="2" customFormat="1" ht="44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ht="20" customHeight="1" spans="8:8">
      <c r="H3" s="22" t="s">
        <v>2</v>
      </c>
    </row>
    <row r="4" s="3" customFormat="1" ht="21" customHeight="1" spans="1:8">
      <c r="A4" s="11" t="s">
        <v>3</v>
      </c>
      <c r="B4" s="12"/>
      <c r="C4" s="12"/>
      <c r="D4" s="13"/>
      <c r="E4" s="23" t="s">
        <v>4</v>
      </c>
      <c r="F4" s="12"/>
      <c r="G4" s="12"/>
      <c r="H4" s="13"/>
    </row>
    <row r="5" s="4" customFormat="1" ht="32" customHeight="1" spans="1:8">
      <c r="A5" s="14" t="s">
        <v>5</v>
      </c>
      <c r="B5" s="15" t="s">
        <v>6</v>
      </c>
      <c r="C5" s="15" t="s">
        <v>7</v>
      </c>
      <c r="D5" s="16" t="s">
        <v>8</v>
      </c>
      <c r="E5" s="15" t="s">
        <v>5</v>
      </c>
      <c r="F5" s="15" t="s">
        <v>6</v>
      </c>
      <c r="G5" s="15" t="s">
        <v>7</v>
      </c>
      <c r="H5" s="16" t="s">
        <v>8</v>
      </c>
    </row>
    <row r="6" s="3" customFormat="1" ht="32" customHeight="1" spans="1:8">
      <c r="A6" s="17" t="s">
        <v>9</v>
      </c>
      <c r="B6" s="18">
        <f>B14</f>
        <v>19381.637</v>
      </c>
      <c r="C6" s="18">
        <f>SUM(C7:C14)</f>
        <v>200</v>
      </c>
      <c r="D6" s="18">
        <f>SUM(D7:D14)</f>
        <v>19581.637</v>
      </c>
      <c r="E6" s="18" t="s">
        <v>10</v>
      </c>
      <c r="F6" s="18">
        <f>F10+F15+F16+F14</f>
        <v>415727.08059</v>
      </c>
      <c r="G6" s="18">
        <f>SUM(G7:G16)</f>
        <v>3200</v>
      </c>
      <c r="H6" s="18">
        <f>SUM(H7:H16)</f>
        <v>418927.08059</v>
      </c>
    </row>
    <row r="7" ht="20" customHeight="1" spans="1:8">
      <c r="A7" s="19" t="s">
        <v>11</v>
      </c>
      <c r="B7" s="20"/>
      <c r="C7" s="20"/>
      <c r="D7" s="20"/>
      <c r="E7" s="20" t="s">
        <v>12</v>
      </c>
      <c r="F7" s="24"/>
      <c r="G7" s="20"/>
      <c r="H7" s="20"/>
    </row>
    <row r="8" ht="20" customHeight="1" spans="1:8">
      <c r="A8" s="19" t="s">
        <v>13</v>
      </c>
      <c r="B8" s="20"/>
      <c r="C8" s="20"/>
      <c r="D8" s="20"/>
      <c r="E8" s="20" t="s">
        <v>14</v>
      </c>
      <c r="F8" s="20"/>
      <c r="G8" s="20"/>
      <c r="H8" s="20"/>
    </row>
    <row r="9" ht="20" customHeight="1" spans="1:8">
      <c r="A9" s="19" t="s">
        <v>15</v>
      </c>
      <c r="B9" s="20"/>
      <c r="C9" s="20"/>
      <c r="D9" s="20"/>
      <c r="E9" s="20" t="s">
        <v>16</v>
      </c>
      <c r="F9" s="20"/>
      <c r="G9" s="20"/>
      <c r="H9" s="20"/>
    </row>
    <row r="10" ht="20" customHeight="1" spans="1:8">
      <c r="A10" s="19" t="s">
        <v>17</v>
      </c>
      <c r="B10" s="20"/>
      <c r="C10" s="20"/>
      <c r="D10" s="20"/>
      <c r="E10" s="20" t="s">
        <v>18</v>
      </c>
      <c r="F10" s="20">
        <v>399095.44359</v>
      </c>
      <c r="G10" s="20"/>
      <c r="H10" s="20">
        <f>F10+G10</f>
        <v>399095.44359</v>
      </c>
    </row>
    <row r="11" ht="20" customHeight="1" spans="1:8">
      <c r="A11" s="19" t="s">
        <v>19</v>
      </c>
      <c r="B11" s="20"/>
      <c r="C11" s="20"/>
      <c r="D11" s="20"/>
      <c r="E11" s="20" t="s">
        <v>20</v>
      </c>
      <c r="F11" s="20"/>
      <c r="G11" s="20"/>
      <c r="H11" s="20"/>
    </row>
    <row r="12" ht="20" customHeight="1" spans="1:8">
      <c r="A12" s="19" t="s">
        <v>21</v>
      </c>
      <c r="B12" s="20"/>
      <c r="C12" s="20"/>
      <c r="D12" s="20"/>
      <c r="E12" s="20" t="s">
        <v>22</v>
      </c>
      <c r="F12" s="20"/>
      <c r="G12" s="20"/>
      <c r="H12" s="20"/>
    </row>
    <row r="13" ht="20" customHeight="1" spans="1:8">
      <c r="A13" s="19" t="s">
        <v>23</v>
      </c>
      <c r="B13" s="20"/>
      <c r="C13" s="20"/>
      <c r="D13" s="20"/>
      <c r="E13" s="20" t="s">
        <v>24</v>
      </c>
      <c r="F13" s="20"/>
      <c r="G13" s="20"/>
      <c r="H13" s="20"/>
    </row>
    <row r="14" ht="20" customHeight="1" spans="1:8">
      <c r="A14" s="19" t="s">
        <v>25</v>
      </c>
      <c r="B14" s="20">
        <v>19381.637</v>
      </c>
      <c r="C14" s="20">
        <v>200</v>
      </c>
      <c r="D14" s="20">
        <f>B14+C14</f>
        <v>19581.637</v>
      </c>
      <c r="E14" s="20" t="s">
        <v>26</v>
      </c>
      <c r="F14" s="20">
        <v>10000</v>
      </c>
      <c r="G14" s="20">
        <v>3000</v>
      </c>
      <c r="H14" s="20">
        <f>F14+G14</f>
        <v>13000</v>
      </c>
    </row>
    <row r="15" ht="20" customHeight="1" spans="1:8">
      <c r="A15" s="19"/>
      <c r="B15" s="20"/>
      <c r="C15" s="20"/>
      <c r="D15" s="20"/>
      <c r="E15" s="20" t="s">
        <v>27</v>
      </c>
      <c r="F15" s="20">
        <v>6331.637</v>
      </c>
      <c r="G15" s="20">
        <v>200</v>
      </c>
      <c r="H15" s="20">
        <f>F15+G15</f>
        <v>6531.637</v>
      </c>
    </row>
    <row r="16" ht="20" customHeight="1" spans="1:8">
      <c r="A16" s="19"/>
      <c r="B16" s="20"/>
      <c r="C16" s="20"/>
      <c r="D16" s="20"/>
      <c r="E16" s="20" t="s">
        <v>28</v>
      </c>
      <c r="F16" s="20">
        <v>300</v>
      </c>
      <c r="G16" s="20"/>
      <c r="H16" s="20">
        <f>F16+G16</f>
        <v>300</v>
      </c>
    </row>
    <row r="17" s="3" customFormat="1" ht="32" customHeight="1" spans="1:8">
      <c r="A17" s="17" t="s">
        <v>29</v>
      </c>
      <c r="B17" s="18">
        <f>SUM(B18:B22)</f>
        <v>470020.799049796</v>
      </c>
      <c r="C17" s="18">
        <f>SUM(C18:C22)</f>
        <v>3000</v>
      </c>
      <c r="D17" s="18">
        <f>SUM(D18:D22)</f>
        <v>473020.799049796</v>
      </c>
      <c r="E17" s="18" t="s">
        <v>30</v>
      </c>
      <c r="F17" s="18">
        <f>SUM(F18:F22)</f>
        <v>73675.3554597961</v>
      </c>
      <c r="G17" s="18"/>
      <c r="H17" s="18">
        <f>SUM(H18:H22)</f>
        <v>73675.3554597961</v>
      </c>
    </row>
    <row r="18" ht="20" customHeight="1" spans="1:8">
      <c r="A18" s="19" t="s">
        <v>31</v>
      </c>
      <c r="B18" s="20">
        <v>413864.569492532</v>
      </c>
      <c r="C18" s="20"/>
      <c r="D18" s="20">
        <f>B18+C18</f>
        <v>413864.569492532</v>
      </c>
      <c r="E18" s="20" t="s">
        <v>32</v>
      </c>
      <c r="F18" s="20">
        <v>15000</v>
      </c>
      <c r="G18" s="20"/>
      <c r="H18" s="20">
        <f>F18+G18</f>
        <v>15000</v>
      </c>
    </row>
    <row r="19" ht="20" customHeight="1" spans="1:8">
      <c r="A19" s="19" t="s">
        <v>33</v>
      </c>
      <c r="B19" s="20">
        <v>46156.2295572639</v>
      </c>
      <c r="C19" s="20"/>
      <c r="D19" s="20">
        <f>B19+C19</f>
        <v>46156.2295572639</v>
      </c>
      <c r="E19" s="20" t="s">
        <v>34</v>
      </c>
      <c r="F19" s="25">
        <v>45925.3554597961</v>
      </c>
      <c r="G19" s="20"/>
      <c r="H19" s="20">
        <f>F19+G19</f>
        <v>45925.3554597961</v>
      </c>
    </row>
    <row r="20" ht="20" customHeight="1" spans="1:8">
      <c r="A20" s="19" t="s">
        <v>35</v>
      </c>
      <c r="B20" s="20"/>
      <c r="C20" s="20"/>
      <c r="D20" s="20"/>
      <c r="E20" s="20" t="s">
        <v>36</v>
      </c>
      <c r="F20" s="20"/>
      <c r="G20" s="20"/>
      <c r="H20" s="20"/>
    </row>
    <row r="21" ht="20" customHeight="1" spans="1:8">
      <c r="A21" s="19" t="s">
        <v>37</v>
      </c>
      <c r="B21" s="20"/>
      <c r="C21" s="20"/>
      <c r="D21" s="20"/>
      <c r="E21" s="20" t="s">
        <v>38</v>
      </c>
      <c r="F21" s="20">
        <v>12750</v>
      </c>
      <c r="G21" s="20"/>
      <c r="H21" s="20">
        <f>F21+G21</f>
        <v>12750</v>
      </c>
    </row>
    <row r="22" ht="20" customHeight="1" spans="1:8">
      <c r="A22" s="19" t="s">
        <v>39</v>
      </c>
      <c r="B22" s="21">
        <v>10000</v>
      </c>
      <c r="C22" s="20">
        <v>3000</v>
      </c>
      <c r="D22" s="20">
        <f>B22+C22</f>
        <v>13000</v>
      </c>
      <c r="E22" s="20" t="s">
        <v>40</v>
      </c>
      <c r="F22" s="20"/>
      <c r="G22" s="20"/>
      <c r="H22" s="20"/>
    </row>
    <row r="23" s="3" customFormat="1" ht="32" customHeight="1" spans="1:8">
      <c r="A23" s="17" t="s">
        <v>41</v>
      </c>
      <c r="B23" s="18">
        <f>SUM(B6,B17)</f>
        <v>489402.436049796</v>
      </c>
      <c r="C23" s="18">
        <f>C6+C17</f>
        <v>3200</v>
      </c>
      <c r="D23" s="18">
        <f>D6+D17</f>
        <v>492602.436049796</v>
      </c>
      <c r="E23" s="18" t="s">
        <v>42</v>
      </c>
      <c r="F23" s="18">
        <f>SUM(F6,F17)</f>
        <v>489402.436049796</v>
      </c>
      <c r="G23" s="18">
        <f>G6+G17</f>
        <v>3200</v>
      </c>
      <c r="H23" s="18">
        <f>H6+H17</f>
        <v>492602.436049796</v>
      </c>
    </row>
  </sheetData>
  <mergeCells count="3">
    <mergeCell ref="A2:H2"/>
    <mergeCell ref="A4:D4"/>
    <mergeCell ref="E4:H4"/>
  </mergeCells>
  <pageMargins left="0.7" right="0.7" top="0.75" bottom="0.75" header="0.3" footer="0.3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fangdanmiao</cp:lastModifiedBy>
  <cp:revision>1</cp:revision>
  <dcterms:created xsi:type="dcterms:W3CDTF">2022-04-26T19:30:00Z</dcterms:created>
  <dcterms:modified xsi:type="dcterms:W3CDTF">2026-07-21T16:46:54Z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38FA010378E07357ED17466A75BA7491</vt:lpwstr>
  </property>
  <property fmtid="{D5CDD505-2E9C-101B-9397-08002B2CF9AE}" pid="4" name="CalculationRule">
    <vt:r8>0</vt:r8>
  </property>
</Properties>
</file>