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报价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3D68E05497548F2BA33709E15E8E8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0080" y="1169035"/>
          <a:ext cx="4152900" cy="3190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D34913E88AB84F91A845A1CD3EA2DEA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20080" y="2590800"/>
          <a:ext cx="4457700" cy="91668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<sst xmlns="http://schemas.openxmlformats.org/spreadsheetml/2006/main" count="56" uniqueCount="42">
  <si>
    <t>附件1</t>
  </si>
  <si>
    <t>报价清单</t>
  </si>
  <si>
    <t>工程名称</t>
  </si>
  <si>
    <t>人才园天面护栏扶手加固、加高及厨房增设防护设施工程项目</t>
  </si>
  <si>
    <t>日期</t>
  </si>
  <si>
    <t>报价单位及联系人</t>
  </si>
  <si>
    <t>一、材料部分</t>
  </si>
  <si>
    <t>序列</t>
  </si>
  <si>
    <t>项目</t>
  </si>
  <si>
    <t>材料规格</t>
  </si>
  <si>
    <t>单位</t>
  </si>
  <si>
    <t>数量</t>
  </si>
  <si>
    <t>单价（元）</t>
  </si>
  <si>
    <t>小计（元）</t>
  </si>
  <si>
    <t>备注</t>
  </si>
  <si>
    <t>不锈钢法兰盘</t>
  </si>
  <si>
    <t>S304不锈钢,DN65</t>
  </si>
  <si>
    <t>个</t>
  </si>
  <si>
    <t>不锈钢护栏（每处1米）</t>
  </si>
  <si>
    <t>与现有护栏相同</t>
  </si>
  <si>
    <t>处</t>
  </si>
  <si>
    <t>现有高度40cm，标准120cm</t>
  </si>
  <si>
    <t>不锈钢防护板</t>
  </si>
  <si>
    <t>304#拉丝不锈钢原色，2mm厚</t>
  </si>
  <si>
    <t>m2</t>
  </si>
  <si>
    <t>不锈钢防撞柱</t>
  </si>
  <si>
    <t>304不锈钢，76*600</t>
  </si>
  <si>
    <t>条</t>
  </si>
  <si>
    <t>小计：</t>
  </si>
  <si>
    <t>二、人工安装费</t>
  </si>
  <si>
    <t>拆除原护栏接头</t>
  </si>
  <si>
    <t>不锈钢法兰盘与原护栏焊接</t>
  </si>
  <si>
    <t>外墙砖开孔、不锈钢拉爆螺丝固定（￠6）</t>
  </si>
  <si>
    <t>孔</t>
  </si>
  <si>
    <t>不锈钢护栏安装（每处1米）</t>
  </si>
  <si>
    <t>不锈钢护墙板、不锈钢防撞柱安装</t>
  </si>
  <si>
    <t>项</t>
  </si>
  <si>
    <t>三、综合计费</t>
  </si>
  <si>
    <t>费率</t>
  </si>
  <si>
    <t>A:工程直接费（以上项目合计费用）</t>
  </si>
  <si>
    <t>B:税金</t>
  </si>
  <si>
    <t>C：总价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</si>
</sst>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3" formatCode="\$#,##0_);\(\$#,##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yyyy&quot;年&quot;m&quot;月&quot;d&quot;日&quot;;@"/>
  </numFmts>
  <fonts count="28"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b/>
      <sz val="18"/>
      <color theme="1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7" fillId="0" borderId="5" xfId="49" applyNumberFormat="1" applyFont="1" applyBorder="1" applyAlignment="1">
      <alignment horizontal="center" vertical="center" wrapText="1"/>
    </xf>
    <xf numFmtId="177" fontId="7" fillId="0" borderId="6" xfId="49" applyNumberFormat="1" applyFont="1" applyBorder="1" applyAlignment="1">
      <alignment horizontal="center" vertical="center" wrapText="1"/>
    </xf>
    <xf numFmtId="177" fontId="7" fillId="0" borderId="7" xfId="49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left" vertical="center"/>
    </xf>
    <xf numFmtId="23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="110" zoomScaleNormal="110" topLeftCell="A7" workbookViewId="0">
      <selection activeCell="A1" sqref="A1"/>
    </sheetView>
  </sheetViews>
  <sheetFormatPr defaultColWidth="9" defaultRowHeight="13.5"/>
  <cols>
    <col min="1" max="1" width="6.44761904761905" style="1" customWidth="1"/>
    <col min="2" max="2" width="21.6380952380952" style="1" customWidth="1"/>
    <col min="3" max="3" width="7.44761904761905" style="1" customWidth="1"/>
    <col min="4" max="4" width="11.4" style="1" customWidth="1"/>
    <col min="5" max="5" width="6.48571428571429" style="1" customWidth="1"/>
    <col min="6" max="6" width="9.07619047619048" style="3" customWidth="1"/>
    <col min="7" max="7" width="9.72380952380952" style="3" customWidth="1"/>
    <col min="8" max="8" width="11.2" style="4" customWidth="1"/>
    <col min="9" max="9" width="11.1142857142857" style="5" customWidth="1"/>
    <col min="10" max="10" width="9.66666666666667" style="1"/>
    <col min="11" max="11" width="13.4285714285714" style="4" customWidth="1"/>
    <col min="12" max="12" width="10.7809523809524" style="4"/>
    <col min="13" max="13" width="12.8857142857143" style="1"/>
    <col min="14" max="16384" width="9" style="1"/>
  </cols>
  <sheetData>
    <row r="1" ht="19" customHeight="1" spans="1:1">
      <c r="A1" s="6" t="s">
        <v>0</v>
      </c>
    </row>
    <row r="2" s="1" customFormat="1" ht="30" customHeight="1" spans="1:12">
      <c r="A2" s="7" t="s">
        <v>1</v>
      </c>
      <c r="B2" s="8"/>
      <c r="C2" s="8"/>
      <c r="D2" s="8"/>
      <c r="E2" s="8"/>
      <c r="F2" s="25"/>
      <c r="G2" s="25"/>
      <c r="H2" s="25"/>
      <c r="I2" s="37"/>
      <c r="K2" s="4"/>
      <c r="L2" s="4"/>
    </row>
    <row r="3" s="2" customFormat="1" ht="30" customHeight="1" spans="1:12">
      <c r="A3" s="9" t="s">
        <v>2</v>
      </c>
      <c r="B3" s="9"/>
      <c r="C3" s="10" t="s">
        <v>3</v>
      </c>
      <c r="D3" s="10"/>
      <c r="E3" s="10"/>
      <c r="F3" s="26"/>
      <c r="G3" s="27" t="s">
        <v>4</v>
      </c>
      <c r="H3" s="28"/>
      <c r="I3" s="38"/>
      <c r="K3" s="39"/>
      <c r="L3" s="39"/>
    </row>
    <row r="4" s="2" customFormat="1" ht="21" customHeight="1" spans="1:12">
      <c r="A4" s="9" t="s">
        <v>5</v>
      </c>
      <c r="B4" s="9"/>
      <c r="C4" s="11"/>
      <c r="D4" s="11"/>
      <c r="E4" s="11"/>
      <c r="F4" s="11"/>
      <c r="G4" s="11"/>
      <c r="H4" s="11"/>
      <c r="I4" s="18"/>
      <c r="K4" s="39"/>
      <c r="L4" s="39"/>
    </row>
    <row r="5" s="2" customFormat="1" ht="20" customHeight="1" spans="1:12">
      <c r="A5" s="12" t="s">
        <v>6</v>
      </c>
      <c r="B5" s="13"/>
      <c r="C5" s="13"/>
      <c r="D5" s="13"/>
      <c r="E5" s="13"/>
      <c r="F5" s="29"/>
      <c r="G5" s="29"/>
      <c r="H5" s="29"/>
      <c r="I5" s="40"/>
      <c r="K5" s="39"/>
      <c r="L5" s="39"/>
    </row>
    <row r="6" s="2" customFormat="1" ht="20" customHeight="1" spans="1:12">
      <c r="A6" s="9" t="s">
        <v>7</v>
      </c>
      <c r="B6" s="9" t="s">
        <v>8</v>
      </c>
      <c r="C6" s="14" t="s">
        <v>9</v>
      </c>
      <c r="D6" s="15"/>
      <c r="E6" s="9" t="s">
        <v>10</v>
      </c>
      <c r="F6" s="27" t="s">
        <v>11</v>
      </c>
      <c r="G6" s="27" t="s">
        <v>12</v>
      </c>
      <c r="H6" s="27" t="s">
        <v>13</v>
      </c>
      <c r="I6" s="9" t="s">
        <v>14</v>
      </c>
      <c r="K6" s="39"/>
      <c r="L6" s="39"/>
    </row>
    <row r="7" s="2" customFormat="1" ht="56" customHeight="1" spans="1:12">
      <c r="A7" s="9">
        <v>1</v>
      </c>
      <c r="B7" s="16" t="s">
        <v>15</v>
      </c>
      <c r="C7" s="17" t="s">
        <v>16</v>
      </c>
      <c r="D7" s="18"/>
      <c r="E7" s="30" t="s">
        <v>17</v>
      </c>
      <c r="F7" s="31">
        <v>480</v>
      </c>
      <c r="G7" s="27"/>
      <c r="H7" s="27"/>
      <c r="I7" s="41" t="str">
        <f>_xlfn.DISPIMG("ID_C3D68E05497548F2BA33709E15E8E8CE",1)</f>
        <v>=DISPIMG("ID_C3D68E05497548F2BA33709E15E8E8CE",1)</v>
      </c>
      <c r="K7" s="39"/>
      <c r="L7" s="39"/>
    </row>
    <row r="8" s="2" customFormat="1" ht="37" customHeight="1" spans="1:12">
      <c r="A8" s="9">
        <v>2</v>
      </c>
      <c r="B8" s="16" t="s">
        <v>18</v>
      </c>
      <c r="C8" s="17" t="s">
        <v>19</v>
      </c>
      <c r="D8" s="18"/>
      <c r="E8" s="30" t="s">
        <v>20</v>
      </c>
      <c r="F8" s="31">
        <v>5</v>
      </c>
      <c r="G8" s="27"/>
      <c r="H8" s="27"/>
      <c r="I8" s="41" t="s">
        <v>21</v>
      </c>
      <c r="K8" s="39"/>
      <c r="L8" s="39"/>
    </row>
    <row r="9" s="2" customFormat="1" ht="30" customHeight="1" spans="1:12">
      <c r="A9" s="9">
        <v>3</v>
      </c>
      <c r="B9" s="16" t="s">
        <v>22</v>
      </c>
      <c r="C9" s="17" t="s">
        <v>23</v>
      </c>
      <c r="D9" s="18"/>
      <c r="E9" s="30" t="s">
        <v>24</v>
      </c>
      <c r="F9" s="31">
        <f>(1.63+3.3+1.4)*1.2+(16+1.6+1.7)</f>
        <v>26.896</v>
      </c>
      <c r="G9" s="27"/>
      <c r="H9" s="27"/>
      <c r="I9" s="41"/>
      <c r="K9" s="39"/>
      <c r="L9" s="39"/>
    </row>
    <row r="10" s="2" customFormat="1" ht="36" customHeight="1" spans="1:12">
      <c r="A10" s="9">
        <v>4</v>
      </c>
      <c r="B10" s="16" t="s">
        <v>25</v>
      </c>
      <c r="C10" s="17" t="s">
        <v>26</v>
      </c>
      <c r="D10" s="18"/>
      <c r="E10" s="30" t="s">
        <v>27</v>
      </c>
      <c r="F10" s="31">
        <v>10</v>
      </c>
      <c r="G10" s="27"/>
      <c r="H10" s="27"/>
      <c r="I10" s="41" t="str">
        <f>_xlfn.DISPIMG("ID_D34913E88AB84F91A845A1CD3EA2DEA3",1)</f>
        <v>=DISPIMG("ID_D34913E88AB84F91A845A1CD3EA2DEA3",1)</v>
      </c>
      <c r="K10" s="39"/>
      <c r="L10" s="39"/>
    </row>
    <row r="11" s="2" customFormat="1" ht="20" customHeight="1" spans="1:12">
      <c r="A11" s="9"/>
      <c r="B11" s="9" t="s">
        <v>28</v>
      </c>
      <c r="C11" s="9"/>
      <c r="D11" s="9"/>
      <c r="E11" s="9"/>
      <c r="F11" s="27"/>
      <c r="G11" s="27"/>
      <c r="H11" s="27"/>
      <c r="I11" s="9"/>
      <c r="K11" s="39"/>
      <c r="L11" s="39"/>
    </row>
    <row r="12" s="2" customFormat="1" ht="20" customHeight="1" spans="1:12">
      <c r="A12" s="12" t="s">
        <v>29</v>
      </c>
      <c r="B12" s="13"/>
      <c r="C12" s="13"/>
      <c r="D12" s="13"/>
      <c r="E12" s="13"/>
      <c r="F12" s="32"/>
      <c r="G12" s="32"/>
      <c r="H12" s="29"/>
      <c r="I12" s="40"/>
      <c r="K12" s="39"/>
      <c r="L12" s="39"/>
    </row>
    <row r="13" s="2" customFormat="1" ht="20" customHeight="1" spans="1:12">
      <c r="A13" s="9" t="s">
        <v>7</v>
      </c>
      <c r="B13" s="9" t="s">
        <v>8</v>
      </c>
      <c r="C13" s="9"/>
      <c r="D13" s="9"/>
      <c r="E13" s="9" t="s">
        <v>10</v>
      </c>
      <c r="F13" s="27" t="s">
        <v>11</v>
      </c>
      <c r="G13" s="27" t="s">
        <v>12</v>
      </c>
      <c r="H13" s="27" t="s">
        <v>13</v>
      </c>
      <c r="I13" s="9" t="s">
        <v>14</v>
      </c>
      <c r="K13" s="39"/>
      <c r="L13" s="39"/>
    </row>
    <row r="14" s="2" customFormat="1" ht="20" customHeight="1" spans="1:12">
      <c r="A14" s="9">
        <v>1</v>
      </c>
      <c r="B14" s="19" t="s">
        <v>30</v>
      </c>
      <c r="C14" s="20"/>
      <c r="D14" s="21"/>
      <c r="E14" s="30" t="s">
        <v>20</v>
      </c>
      <c r="F14" s="31">
        <v>480</v>
      </c>
      <c r="G14" s="33"/>
      <c r="H14" s="27"/>
      <c r="I14" s="42"/>
      <c r="K14" s="39"/>
      <c r="L14" s="39"/>
    </row>
    <row r="15" s="2" customFormat="1" ht="20" customHeight="1" spans="1:12">
      <c r="A15" s="9">
        <v>2</v>
      </c>
      <c r="B15" s="19" t="s">
        <v>31</v>
      </c>
      <c r="C15" s="20"/>
      <c r="D15" s="21"/>
      <c r="E15" s="30" t="s">
        <v>17</v>
      </c>
      <c r="F15" s="31">
        <v>480</v>
      </c>
      <c r="G15" s="33"/>
      <c r="H15" s="27"/>
      <c r="I15" s="42"/>
      <c r="K15" s="39"/>
      <c r="L15" s="39"/>
    </row>
    <row r="16" s="2" customFormat="1" ht="36" customHeight="1" spans="1:12">
      <c r="A16" s="9">
        <v>3</v>
      </c>
      <c r="B16" s="19" t="s">
        <v>32</v>
      </c>
      <c r="C16" s="20"/>
      <c r="D16" s="21"/>
      <c r="E16" s="30" t="s">
        <v>33</v>
      </c>
      <c r="F16" s="31">
        <v>1440</v>
      </c>
      <c r="G16" s="33"/>
      <c r="H16" s="27"/>
      <c r="I16" s="31"/>
      <c r="K16" s="39"/>
      <c r="L16" s="39"/>
    </row>
    <row r="17" s="2" customFormat="1" ht="20" customHeight="1" spans="1:12">
      <c r="A17" s="9">
        <v>4</v>
      </c>
      <c r="B17" s="19" t="s">
        <v>34</v>
      </c>
      <c r="C17" s="20"/>
      <c r="D17" s="21"/>
      <c r="E17" s="30" t="s">
        <v>20</v>
      </c>
      <c r="F17" s="31">
        <v>5</v>
      </c>
      <c r="G17" s="33"/>
      <c r="H17" s="27"/>
      <c r="I17" s="42"/>
      <c r="K17" s="39"/>
      <c r="L17" s="39"/>
    </row>
    <row r="18" s="2" customFormat="1" ht="20" customHeight="1" spans="1:12">
      <c r="A18" s="9">
        <v>5</v>
      </c>
      <c r="B18" s="19" t="s">
        <v>35</v>
      </c>
      <c r="C18" s="20"/>
      <c r="D18" s="21"/>
      <c r="E18" s="30" t="s">
        <v>36</v>
      </c>
      <c r="F18" s="31">
        <v>1</v>
      </c>
      <c r="G18" s="33"/>
      <c r="H18" s="27"/>
      <c r="I18" s="42"/>
      <c r="K18" s="39"/>
      <c r="L18" s="39"/>
    </row>
    <row r="19" s="2" customFormat="1" ht="20" customHeight="1" spans="1:12">
      <c r="A19" s="9"/>
      <c r="B19" s="9" t="s">
        <v>28</v>
      </c>
      <c r="C19" s="9"/>
      <c r="D19" s="9"/>
      <c r="E19" s="9"/>
      <c r="F19" s="27"/>
      <c r="G19" s="27"/>
      <c r="H19" s="27"/>
      <c r="I19" s="9"/>
      <c r="K19" s="39"/>
      <c r="L19" s="39"/>
    </row>
    <row r="20" s="2" customFormat="1" ht="20" customHeight="1" spans="1:12">
      <c r="A20" s="12" t="s">
        <v>37</v>
      </c>
      <c r="B20" s="13"/>
      <c r="C20" s="13"/>
      <c r="D20" s="13"/>
      <c r="E20" s="13"/>
      <c r="F20" s="29"/>
      <c r="G20" s="29"/>
      <c r="H20" s="29"/>
      <c r="I20" s="40"/>
      <c r="K20" s="39"/>
      <c r="L20" s="39"/>
    </row>
    <row r="21" s="2" customFormat="1" ht="20" customHeight="1" spans="1:12">
      <c r="A21" s="9" t="s">
        <v>7</v>
      </c>
      <c r="B21" s="14" t="s">
        <v>8</v>
      </c>
      <c r="C21" s="22"/>
      <c r="D21" s="22"/>
      <c r="E21" s="22"/>
      <c r="F21" s="34"/>
      <c r="G21" s="27" t="s">
        <v>38</v>
      </c>
      <c r="H21" s="27" t="s">
        <v>13</v>
      </c>
      <c r="I21" s="9"/>
      <c r="K21" s="39"/>
      <c r="L21" s="39"/>
    </row>
    <row r="22" s="2" customFormat="1" ht="20" customHeight="1" spans="1:12">
      <c r="A22" s="9">
        <v>1</v>
      </c>
      <c r="B22" s="23" t="s">
        <v>39</v>
      </c>
      <c r="C22" s="24"/>
      <c r="D22" s="24"/>
      <c r="E22" s="24"/>
      <c r="F22" s="35"/>
      <c r="G22" s="27"/>
      <c r="H22" s="27"/>
      <c r="I22" s="9"/>
      <c r="K22" s="39"/>
      <c r="L22" s="39"/>
    </row>
    <row r="23" s="2" customFormat="1" ht="20" customHeight="1" spans="1:12">
      <c r="A23" s="9">
        <v>2</v>
      </c>
      <c r="B23" s="23" t="s">
        <v>40</v>
      </c>
      <c r="C23" s="24"/>
      <c r="D23" s="24"/>
      <c r="E23" s="24"/>
      <c r="F23" s="35"/>
      <c r="G23" s="36"/>
      <c r="H23" s="27"/>
      <c r="I23" s="36"/>
      <c r="K23" s="39"/>
      <c r="L23" s="39"/>
    </row>
    <row r="24" s="2" customFormat="1" ht="20" customHeight="1" spans="1:12">
      <c r="A24" s="9">
        <v>3</v>
      </c>
      <c r="B24" s="23" t="s">
        <v>41</v>
      </c>
      <c r="C24" s="24"/>
      <c r="D24" s="24"/>
      <c r="E24" s="24"/>
      <c r="F24" s="35"/>
      <c r="G24" s="27"/>
      <c r="H24" s="27"/>
      <c r="I24" s="36"/>
      <c r="K24" s="39"/>
      <c r="L24" s="39"/>
    </row>
  </sheetData>
  <mergeCells count="26">
    <mergeCell ref="A2:I2"/>
    <mergeCell ref="A3:B3"/>
    <mergeCell ref="C3:F3"/>
    <mergeCell ref="H3:I3"/>
    <mergeCell ref="A4:B4"/>
    <mergeCell ref="C4:I4"/>
    <mergeCell ref="A5:I5"/>
    <mergeCell ref="C6:D6"/>
    <mergeCell ref="C7:D7"/>
    <mergeCell ref="C8:D8"/>
    <mergeCell ref="C9:D9"/>
    <mergeCell ref="C10:D10"/>
    <mergeCell ref="B11:G11"/>
    <mergeCell ref="A12:I12"/>
    <mergeCell ref="B13:D13"/>
    <mergeCell ref="B14:D14"/>
    <mergeCell ref="B15:D15"/>
    <mergeCell ref="B16:D16"/>
    <mergeCell ref="B17:D17"/>
    <mergeCell ref="B18:D18"/>
    <mergeCell ref="B19:G19"/>
    <mergeCell ref="A20:I20"/>
    <mergeCell ref="B21:F21"/>
    <mergeCell ref="B22:F22"/>
    <mergeCell ref="B23:F23"/>
    <mergeCell ref="B24:F24"/>
  </mergeCells>
  <pageMargins left="0.826388888888889" right="0.590277777777778" top="0.708333333333333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rsj</cp:lastModifiedBy>
  <dcterms:created xsi:type="dcterms:W3CDTF">2024-11-27T08:05:00Z</dcterms:created>
  <dcterms:modified xsi:type="dcterms:W3CDTF">2026-04-17T10:18:17Z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879A7B817417409899F1E25A186F75A8_13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