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不定时工作制" sheetId="1" r:id="rId1"/>
    <sheet name="综合计算工时工作制" sheetId="2" r:id="rId2"/>
  </sheets>
  <definedNames>
    <definedName name="_xlnm._FilterDatabase" localSheetId="0" hidden="1">不定时工作制!$A$2:$F$109</definedName>
    <definedName name="_xlnm.Print_Titles" localSheetId="0">不定时工作制!$2:$2</definedName>
  </definedNames>
  <calcPr calcId="144525"/>
</workbook>
</file>

<file path=xl/sharedStrings.xml><?xml version="1.0" encoding="utf-8"?>
<sst xmlns="http://schemas.openxmlformats.org/spreadsheetml/2006/main" count="368" uniqueCount="307">
  <si>
    <t>南山区2023年度企业实行不定时工作制审批岗位名录</t>
  </si>
  <si>
    <t>序号</t>
  </si>
  <si>
    <t>开始日期</t>
  </si>
  <si>
    <t>有效期截止日期</t>
  </si>
  <si>
    <t>单位名称</t>
  </si>
  <si>
    <t>统一社会信用代码</t>
  </si>
  <si>
    <t>申请岗位及人数</t>
  </si>
  <si>
    <t>深圳南海粮食工业有限公司</t>
  </si>
  <si>
    <t>91440300618837697M</t>
  </si>
  <si>
    <t>外勤采购员、外勤业务人员、叉车司机</t>
  </si>
  <si>
    <t>深圳市深港安装卸有限公司</t>
  </si>
  <si>
    <t>914403007556787250</t>
  </si>
  <si>
    <t>装卸工、理货员、拖车司机和港口作业人员</t>
  </si>
  <si>
    <t>深圳市利安装卸有限公司</t>
  </si>
  <si>
    <t>914403006875589315</t>
  </si>
  <si>
    <t>装卸工</t>
  </si>
  <si>
    <t>深圳须鲸科技有限公司</t>
  </si>
  <si>
    <t>91440300MA5GGKC25L</t>
  </si>
  <si>
    <t>外勤销售人员</t>
  </si>
  <si>
    <t>深圳市深港鹏安汽车运营有限公司</t>
  </si>
  <si>
    <t>91440300590708112J</t>
  </si>
  <si>
    <t>外勤销售人员和长途旅游巴驾驶员</t>
  </si>
  <si>
    <t>太科技术有限公司</t>
  </si>
  <si>
    <t>91440300192232294L</t>
  </si>
  <si>
    <t>外勤检测员和长途司机</t>
  </si>
  <si>
    <t>深圳市汇港源集装箱服务有限公司</t>
  </si>
  <si>
    <t>9144030079174112XG</t>
  </si>
  <si>
    <t>码头司机和汽车修理工</t>
  </si>
  <si>
    <t>深圳市汇锦安集装箱服务有限公司</t>
  </si>
  <si>
    <t>91440300570029868J</t>
  </si>
  <si>
    <t>拖车司机和汽车修理工</t>
  </si>
  <si>
    <t>深圳市路源通运输有限公司</t>
  </si>
  <si>
    <t>91440300584051740A</t>
  </si>
  <si>
    <t>长途司机</t>
  </si>
  <si>
    <t>深圳妙衡信息技术有限公司</t>
  </si>
  <si>
    <t>91440300MA5GM3B33W</t>
  </si>
  <si>
    <t>高级管理人员、长途运输司机、装卸工和理货员</t>
  </si>
  <si>
    <t>勤达睿信息科技（深圳）有限公司</t>
  </si>
  <si>
    <t>91440300MA5GMYDU1X</t>
  </si>
  <si>
    <t>高级管理人员和外勤技术支持</t>
  </si>
  <si>
    <t>深圳市国港装卸运输有限公司</t>
  </si>
  <si>
    <t>91440300734169251J</t>
  </si>
  <si>
    <t>装卸工和叉车司机</t>
  </si>
  <si>
    <t>中旅快线运输（深圳）有限公司</t>
  </si>
  <si>
    <t>914403001921710146</t>
  </si>
  <si>
    <t>长途运输司机</t>
  </si>
  <si>
    <t>深圳市欧瑞博科技股份有限公司</t>
  </si>
  <si>
    <t>914403005747946394</t>
  </si>
  <si>
    <t>外勤销售人员和外勤技术支持</t>
  </si>
  <si>
    <t>瑞声开泰（深圳）科技发展有限公司</t>
  </si>
  <si>
    <t>914403000758352484</t>
  </si>
  <si>
    <t>外勤项目经理、外勤销售和长途运输司机</t>
  </si>
  <si>
    <t>深圳雪峰电子有限公司</t>
  </si>
  <si>
    <t>91440300MA5G8QF197</t>
  </si>
  <si>
    <t>高级管理人员</t>
  </si>
  <si>
    <t>深圳路安通物流有限公司</t>
  </si>
  <si>
    <t>91440300MA5ER57H3W</t>
  </si>
  <si>
    <t>搅拌车驾驶员</t>
  </si>
  <si>
    <t>深圳市默青实业有限公司</t>
  </si>
  <si>
    <t>91440300MA5H6DU002</t>
  </si>
  <si>
    <t>外勤人员和高级管理人员</t>
  </si>
  <si>
    <t>深圳东益电子有限公司</t>
  </si>
  <si>
    <t>91440300MA5DA8B55C</t>
  </si>
  <si>
    <t>外勤销售岗位</t>
  </si>
  <si>
    <t>瑞声声学科技（深圳）有限公司</t>
  </si>
  <si>
    <t>91440300755683997C</t>
  </si>
  <si>
    <t>深圳市粤吉星货运服务有限公司</t>
  </si>
  <si>
    <t>91440300MA5GLKWB3H</t>
  </si>
  <si>
    <t>深圳市深发物流有限公司</t>
  </si>
  <si>
    <t>91440300789202872L</t>
  </si>
  <si>
    <t>广东冻颜食品有限公司</t>
  </si>
  <si>
    <t>91440300MA5FK63JX3</t>
  </si>
  <si>
    <t>深圳港创建材股份有限公司</t>
  </si>
  <si>
    <t>91440300618901548X</t>
  </si>
  <si>
    <t>深圳市华宇装卸有限公司</t>
  </si>
  <si>
    <t>914403000561642585</t>
  </si>
  <si>
    <t>装卸人员</t>
  </si>
  <si>
    <t>深圳市粤胜通物流有限公司</t>
  </si>
  <si>
    <t>91440300070372758Y</t>
  </si>
  <si>
    <t>深圳市春意包装有限公司</t>
  </si>
  <si>
    <t>91440300311641868T</t>
  </si>
  <si>
    <t>深圳市龙宇祥吊装搬运有限公司</t>
  </si>
  <si>
    <t>914403006939804343</t>
  </si>
  <si>
    <t>深圳联达拖轮有限公司</t>
  </si>
  <si>
    <t>914403006188037889</t>
  </si>
  <si>
    <t>船员和调度员</t>
  </si>
  <si>
    <t>采云团购（深圳）有限公司</t>
  </si>
  <si>
    <t>91440300MA5G0BJT96</t>
  </si>
  <si>
    <t>外勤采购</t>
  </si>
  <si>
    <t>方特文化传媒（深圳）有限公司</t>
  </si>
  <si>
    <t>91440300MA5F44B10J</t>
  </si>
  <si>
    <t>外勤销售</t>
  </si>
  <si>
    <t>方特国际旅行社有限公司</t>
  </si>
  <si>
    <t>91440300064987780B</t>
  </si>
  <si>
    <t>华强方特（深圳）电影有限公司</t>
  </si>
  <si>
    <t>914403007271381232</t>
  </si>
  <si>
    <t>外勤设备维修、管理人员（月平均工资高于本市上年度职工月平均工资三倍以上）、高级管理人员</t>
  </si>
  <si>
    <t>华强方特（深圳）动漫有限公司</t>
  </si>
  <si>
    <t>91440300674836269E</t>
  </si>
  <si>
    <t>外勤销售、管理人员（月平均工资高于本市上年度职工月平均工资三倍以上）、高级管理人员</t>
  </si>
  <si>
    <t>方特投资发展有限公司</t>
  </si>
  <si>
    <t>91440300754250137B</t>
  </si>
  <si>
    <t>外勤销售、管理人员（月平均工资高于本市上年度职工月平均工资三倍以上）</t>
  </si>
  <si>
    <t>华强方特文化科技集团股份有限公司</t>
  </si>
  <si>
    <t>914403007917166617</t>
  </si>
  <si>
    <t>外勤技术支持、管理人员（月平均工资高于本市上年度职工月平均工资三倍以上）</t>
  </si>
  <si>
    <t>华强方特（深圳）文化产品有限公司</t>
  </si>
  <si>
    <t>91440300670046614T</t>
  </si>
  <si>
    <t>外勤销售、管理人员（月平均工资高于本市上年度职工月平均工资三倍以上、外勤采购</t>
  </si>
  <si>
    <t>方特设计院有限公司</t>
  </si>
  <si>
    <t>91440300555422119B</t>
  </si>
  <si>
    <t>华强方特（深圳）智能技术有限公司</t>
  </si>
  <si>
    <t>91440300708419720C</t>
  </si>
  <si>
    <t>外勤设备维修、管理人员（月平均工资高于本市上年度职工月平均工资三倍以上）</t>
  </si>
  <si>
    <t>华强方特（深圳）科技有限公司</t>
  </si>
  <si>
    <t>91440300MA5F1M7Y86</t>
  </si>
  <si>
    <t>高级管理人员、管理人员（月平均工资高于本市上年度职工月平均工资三倍以上）、外勤设备维修、外勤采购、外勤技术支持</t>
  </si>
  <si>
    <t>彩音（深圳）数码科技有限公司</t>
  </si>
  <si>
    <t>91440300MA5GLP118A</t>
  </si>
  <si>
    <t>深圳市东禾运输有限公司</t>
  </si>
  <si>
    <t>91440300576369214T</t>
  </si>
  <si>
    <t>深圳市招祥兴物流有限责任公司</t>
  </si>
  <si>
    <t>914403007152278747</t>
  </si>
  <si>
    <t>深圳市汕金园装卸有限公司</t>
  </si>
  <si>
    <t>91440300708495838W</t>
  </si>
  <si>
    <t>深圳市揭交装卸有限公司</t>
  </si>
  <si>
    <t>91440300723017279D</t>
  </si>
  <si>
    <t>港口装卸</t>
  </si>
  <si>
    <t>深圳市港球装卸有限公司</t>
  </si>
  <si>
    <t>91440300708477111C</t>
  </si>
  <si>
    <t>深圳盒马网络科技有限公司</t>
  </si>
  <si>
    <t>91440300MA5EJWEB91</t>
  </si>
  <si>
    <t>管理人员（月平均工资高于本市上年度职工月平均工资三倍以上）</t>
  </si>
  <si>
    <t>普洛斯普瑞（深圳）数据科技有限公司</t>
  </si>
  <si>
    <t>91440300MA5HEFWA4T</t>
  </si>
  <si>
    <t>外勤销售岗位、外勤技术支持岗位</t>
  </si>
  <si>
    <t>深圳市华通电梯实业有限公司</t>
  </si>
  <si>
    <t>91440300745171496P</t>
  </si>
  <si>
    <t>电梯外勤维修人员</t>
  </si>
  <si>
    <t>深圳南油外服人力资源有限公司</t>
  </si>
  <si>
    <t>91440300793861520U</t>
  </si>
  <si>
    <t>外勤业务人员</t>
  </si>
  <si>
    <t>深圳市深港顺安通汽车租赁有限公司</t>
  </si>
  <si>
    <t>914403007675842247</t>
  </si>
  <si>
    <t>外勤司机</t>
  </si>
  <si>
    <t>深圳康优软件技术有限公司</t>
  </si>
  <si>
    <t>91440300MA5HJB398A</t>
  </si>
  <si>
    <t>外勤销售人员、外勤技术支持人员</t>
  </si>
  <si>
    <t>深圳市富仕林物流有限公司</t>
  </si>
  <si>
    <t>91440300793863059W</t>
  </si>
  <si>
    <t>长途货运驾驶员</t>
  </si>
  <si>
    <t>深圳市金运昌物流有限公司</t>
  </si>
  <si>
    <t>914403006718865947</t>
  </si>
  <si>
    <t>深圳市迅安通汽车运输有限公司</t>
  </si>
  <si>
    <t>91440300075849631Q</t>
  </si>
  <si>
    <t>外勤驾驶员</t>
  </si>
  <si>
    <t>益海顺丰（深圳）供应链有限公司</t>
  </si>
  <si>
    <t>91440300MA5H8RCR6F</t>
  </si>
  <si>
    <t>外勤人员和装卸人员</t>
  </si>
  <si>
    <t>深圳深岩燃气有限公司</t>
  </si>
  <si>
    <t>91440300618812342C</t>
  </si>
  <si>
    <t>长途运输司机和长途运输押运员</t>
  </si>
  <si>
    <t>深圳南天油粕工业有限公司</t>
  </si>
  <si>
    <t>91440300618816140P</t>
  </si>
  <si>
    <t>高级管理人员、外勤业务员和外勤采购员</t>
  </si>
  <si>
    <t>深圳市鹏运国旅运输有限公司</t>
  </si>
  <si>
    <t>914403007904538041</t>
  </si>
  <si>
    <t>长途客运驾驶员</t>
  </si>
  <si>
    <t>深圳市鹏通道路应急救援服务有限公司</t>
  </si>
  <si>
    <t>91440300MA5FK8DH2M</t>
  </si>
  <si>
    <t>外勤驾驶员（救援清障车司机）</t>
  </si>
  <si>
    <t>深圳市新锦锋汽车救援服务有限公司</t>
  </si>
  <si>
    <t>914403007542997230</t>
  </si>
  <si>
    <t>深圳龙艺企业管理服务有限公司</t>
  </si>
  <si>
    <t>91440300MA5GPGET7F</t>
  </si>
  <si>
    <t>高级管理人员和长途运输司机</t>
  </si>
  <si>
    <t>东鹏饮料（集团）股份有限公司</t>
  </si>
  <si>
    <t>91440300192277214F</t>
  </si>
  <si>
    <t>外勤人员岗</t>
  </si>
  <si>
    <t>深圳市清源宝科技有限公司</t>
  </si>
  <si>
    <t>9144030077272827XG</t>
  </si>
  <si>
    <t>外勤实施人员</t>
  </si>
  <si>
    <t>华润怡宝饮料（中国）有限公司</t>
  </si>
  <si>
    <t>91440300192441045W</t>
  </si>
  <si>
    <t>深圳市海之韵运输有限公司</t>
  </si>
  <si>
    <t>91440300MA5F0BB26R</t>
  </si>
  <si>
    <t>长途大巴司机</t>
  </si>
  <si>
    <t>深圳市丽达旅游运输有限公司</t>
  </si>
  <si>
    <t>91440300MA5FE3RD2T</t>
  </si>
  <si>
    <t>长途运输司机和外勤业务人员</t>
  </si>
  <si>
    <t>深圳市美丽达旅运有限公司</t>
  </si>
  <si>
    <t>91440300MA5FETJA8Q</t>
  </si>
  <si>
    <t>深圳市信义达汽车玻璃有限公司</t>
  </si>
  <si>
    <t>91440300691150103K</t>
  </si>
  <si>
    <t>外勤安装工</t>
  </si>
  <si>
    <t>深圳市海业港口装卸服务有限公司</t>
  </si>
  <si>
    <t>914403007285650985</t>
  </si>
  <si>
    <t>港内车辆司机、装卸工和港口机械维修工人</t>
  </si>
  <si>
    <t>空气化工产品气体（深圳）有限公司</t>
  </si>
  <si>
    <t>91440300618808773W</t>
  </si>
  <si>
    <t>外勤销售、外勤运输经理、长途运输司机、长途押运员</t>
  </si>
  <si>
    <t>深圳信测标准技术服务股份有限公司</t>
  </si>
  <si>
    <t>914403007230301820</t>
  </si>
  <si>
    <t>广东高达旅运有限公司</t>
  </si>
  <si>
    <t>91440000707684186L</t>
  </si>
  <si>
    <t>长途客车司机</t>
  </si>
  <si>
    <t>深圳中港通客运有限公司</t>
  </si>
  <si>
    <t>914403007771670967</t>
  </si>
  <si>
    <t>广东环岛过境巴士有限公司</t>
  </si>
  <si>
    <t>914400006174155480</t>
  </si>
  <si>
    <t>长途客运司机</t>
  </si>
  <si>
    <t>广东冠忠环球巴士有限公司</t>
  </si>
  <si>
    <t>91440000617419426Y</t>
  </si>
  <si>
    <t>深圳ABB电动交通科技有限公司</t>
  </si>
  <si>
    <t>91440300MA5GWWW57N</t>
  </si>
  <si>
    <t>高级管理岗、外勤销售岗和外勤售后岗</t>
  </si>
  <si>
    <t>深圳市志雄达物流有限公司</t>
  </si>
  <si>
    <t>914403007892280445</t>
  </si>
  <si>
    <t>深圳市联合志雄达供应链有限公司</t>
  </si>
  <si>
    <t>914403003117537981</t>
  </si>
  <si>
    <t>深圳赤湾拖轮有限公司</t>
  </si>
  <si>
    <t>91440300618816386R</t>
  </si>
  <si>
    <t>船员</t>
  </si>
  <si>
    <t>深圳市益嘉物流有限公司</t>
  </si>
  <si>
    <t>914403006670866231</t>
  </si>
  <si>
    <t>深圳市杰顺安物流有限公司</t>
  </si>
  <si>
    <t>91440300305946075P</t>
  </si>
  <si>
    <t>长途运输驾驶员</t>
  </si>
  <si>
    <t>深圳市赤湾东方物流有限公司</t>
  </si>
  <si>
    <t>91440300726165162E</t>
  </si>
  <si>
    <t>深圳市津滨源物流有限公司</t>
  </si>
  <si>
    <t>9144030067858947X6</t>
  </si>
  <si>
    <t>长途驾驶员</t>
  </si>
  <si>
    <t>深圳三星通信技术研究有限公司</t>
  </si>
  <si>
    <t>91440300062734624X</t>
  </si>
  <si>
    <t>深圳市凯悦来物流有限公司</t>
  </si>
  <si>
    <t>91440300555435497U</t>
  </si>
  <si>
    <t>广东青建直通客运有限公司</t>
  </si>
  <si>
    <t>91440000770164669Y</t>
  </si>
  <si>
    <t>深圳寿力亚洲实业有限公司</t>
  </si>
  <si>
    <t>91440300618882172A</t>
  </si>
  <si>
    <t>外勤销售人员和外勤售后人员</t>
  </si>
  <si>
    <t>深圳昕湾科技有限公司</t>
  </si>
  <si>
    <t>91440300311719434R</t>
  </si>
  <si>
    <t>外勤玻璃镀膜工</t>
  </si>
  <si>
    <t>深圳市海沧物流有限公司</t>
  </si>
  <si>
    <t>914403006700437552</t>
  </si>
  <si>
    <t>深圳市健诚物流有限公司</t>
  </si>
  <si>
    <t>91440300MA5FP63X1N</t>
  </si>
  <si>
    <t>深圳市万永联货运代理有限公司</t>
  </si>
  <si>
    <t>91440300MA5FQ6518J</t>
  </si>
  <si>
    <t>深圳市顺丰同城物流有限公司</t>
  </si>
  <si>
    <t>91440300MA5FCBTU5J</t>
  </si>
  <si>
    <t>配送员、外勤销售人员、外勤业务人员</t>
  </si>
  <si>
    <t>深圳市安利通物流有限公司</t>
  </si>
  <si>
    <t>91440300670049479T</t>
  </si>
  <si>
    <t>深圳市宏兴盛物流有限公司</t>
  </si>
  <si>
    <t>91440300672994757R</t>
  </si>
  <si>
    <t>深圳市凯俊达实业有限公司</t>
  </si>
  <si>
    <t>914403003060023671</t>
  </si>
  <si>
    <t>深圳市杰安达物流有限公司</t>
  </si>
  <si>
    <t>91440300MA5DDTCT1L</t>
  </si>
  <si>
    <t>深圳市刚华物流有限公司</t>
  </si>
  <si>
    <t>9144030059189974X1</t>
  </si>
  <si>
    <t>高级管理人员和外勤业务人员</t>
  </si>
  <si>
    <t>深圳市迅通物流有限公司</t>
  </si>
  <si>
    <t>914403007675984234</t>
  </si>
  <si>
    <t>深圳市宝鑫宏国际物流有限公司</t>
  </si>
  <si>
    <t>9144030031945600XG</t>
  </si>
  <si>
    <t>深圳市迪滴新能源汽车科技有限公司</t>
  </si>
  <si>
    <t>91440300357863343D</t>
  </si>
  <si>
    <t>外勤销售人员、外勤业务人员和高级管理人员</t>
  </si>
  <si>
    <t>深圳市明亿物流有限公司</t>
  </si>
  <si>
    <t>91440300590714782N</t>
  </si>
  <si>
    <t>深圳市港翔通物流有限公司</t>
  </si>
  <si>
    <t>91440300591880555K</t>
  </si>
  <si>
    <t>深圳市顺天意物流有限公司</t>
  </si>
  <si>
    <t>914403005670999612</t>
  </si>
  <si>
    <t>深圳市衡威集装箱货运有限公司</t>
  </si>
  <si>
    <t>91440300757614557Y</t>
  </si>
  <si>
    <t>南山区2023年度企业实行综合计算工时工作制审批岗位名录</t>
  </si>
  <si>
    <t>口岸一线岗位</t>
  </si>
  <si>
    <t>混凝土生产一线岗位</t>
  </si>
  <si>
    <t>华润食品饮料（深圳）有限公司</t>
  </si>
  <si>
    <t>91440300618934091X</t>
  </si>
  <si>
    <t>生产一线岗位</t>
  </si>
  <si>
    <t>深圳赤湾港口发展有限公司</t>
  </si>
  <si>
    <t>914403006188334931</t>
  </si>
  <si>
    <t>码头作业一线人员</t>
  </si>
  <si>
    <t>深圳市南深人力资源股份有限公司</t>
  </si>
  <si>
    <t>91440300752507410U</t>
  </si>
  <si>
    <t>机场地勤一线工作人员</t>
  </si>
  <si>
    <t>友联船厂（蛇口）有限公司</t>
  </si>
  <si>
    <t>91440300618808255L</t>
  </si>
  <si>
    <t>船舶维修制造一线人员</t>
  </si>
  <si>
    <t>招商局重工（深圳）有限公司</t>
  </si>
  <si>
    <t>91440300618836969J</t>
  </si>
  <si>
    <t>深圳南山安森美半导体有限公司</t>
  </si>
  <si>
    <t>91440300618898748Y</t>
  </si>
  <si>
    <t>生产一线员工</t>
  </si>
  <si>
    <t>深圳市运通货运有限公司</t>
  </si>
  <si>
    <t>914403007388408232</t>
  </si>
  <si>
    <t>码头港区一线人员</t>
  </si>
  <si>
    <t>阿克海底工程设备（深圳）有限公司</t>
  </si>
  <si>
    <t>9144030057477200XY</t>
  </si>
  <si>
    <t>海上作业一线岗位</t>
  </si>
  <si>
    <t>现场技术人员</t>
  </si>
</sst>
</file>

<file path=xl/styles.xml><?xml version="1.0" encoding="utf-8"?>
<styleSheet xmlns="http://schemas.openxmlformats.org/spreadsheetml/2006/main">
  <numFmts count="5">
    <numFmt numFmtId="176" formatCode="yyyy/m/d;@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4" fillId="28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0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30" borderId="7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6" fontId="0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 wrapText="1"/>
    </xf>
    <xf numFmtId="49" fontId="6" fillId="0" borderId="1" xfId="0" applyNumberFormat="1" applyFont="1" applyBorder="1" applyAlignment="1" quotePrefix="1">
      <alignment horizontal="center" vertical="center" wrapText="1"/>
    </xf>
    <xf numFmtId="49" fontId="0" fillId="0" borderId="1" xfId="0" applyNumberFormat="1" applyFont="1" applyBorder="1" applyAlignment="1" quotePrefix="1">
      <alignment horizontal="center" vertical="center" wrapText="1"/>
    </xf>
    <xf numFmtId="49" fontId="0" fillId="0" borderId="1" xfId="0" applyNumberFormat="1" applyFont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08"/>
  <sheetViews>
    <sheetView tabSelected="1" view="pageBreakPreview" zoomScaleNormal="100" workbookViewId="0">
      <pane ySplit="2" topLeftCell="A3" activePane="bottomLeft" state="frozen"/>
      <selection/>
      <selection pane="bottomLeft" activeCell="D3" sqref="D3"/>
    </sheetView>
  </sheetViews>
  <sheetFormatPr defaultColWidth="9" defaultRowHeight="55" customHeight="1"/>
  <cols>
    <col min="1" max="1" width="6.5" style="4" customWidth="1"/>
    <col min="2" max="2" width="12.375" style="4" customWidth="1"/>
    <col min="3" max="3" width="14.125" style="4" customWidth="1"/>
    <col min="4" max="4" width="24" style="4" customWidth="1"/>
    <col min="5" max="5" width="23.125" style="23" customWidth="1"/>
    <col min="6" max="6" width="32.25" style="4" customWidth="1"/>
    <col min="7" max="16384" width="9" style="4"/>
  </cols>
  <sheetData>
    <row r="1" customHeight="1" spans="1:6">
      <c r="A1" s="7" t="s">
        <v>0</v>
      </c>
      <c r="B1" s="7"/>
      <c r="C1" s="7"/>
      <c r="D1" s="7"/>
      <c r="E1" s="29"/>
      <c r="F1" s="7"/>
    </row>
    <row r="2" s="21" customFormat="1" customHeight="1" spans="1:16372">
      <c r="A2" s="8" t="s">
        <v>1</v>
      </c>
      <c r="B2" s="8" t="s">
        <v>2</v>
      </c>
      <c r="C2" s="8" t="s">
        <v>3</v>
      </c>
      <c r="D2" s="8" t="s">
        <v>4</v>
      </c>
      <c r="E2" s="16" t="s">
        <v>5</v>
      </c>
      <c r="F2" s="8" t="s">
        <v>6</v>
      </c>
      <c r="XER2" s="35"/>
    </row>
    <row r="3" s="22" customFormat="1" customHeight="1" spans="1:6">
      <c r="A3" s="24">
        <v>1</v>
      </c>
      <c r="B3" s="25">
        <v>44963</v>
      </c>
      <c r="C3" s="25">
        <f>DATE(YEAR(B3)+2,MONTH(B3),DAY(B3)-1)</f>
        <v>45693</v>
      </c>
      <c r="D3" s="11" t="s">
        <v>7</v>
      </c>
      <c r="E3" s="30" t="s">
        <v>8</v>
      </c>
      <c r="F3" s="11" t="s">
        <v>9</v>
      </c>
    </row>
    <row r="4" s="22" customFormat="1" customHeight="1" spans="1:6">
      <c r="A4" s="24">
        <v>2</v>
      </c>
      <c r="B4" s="25">
        <v>44937</v>
      </c>
      <c r="C4" s="25">
        <f t="shared" ref="C4:C19" si="0">DATE(YEAR(B4)+3,MONTH(B4),DAY(B4)-1)</f>
        <v>46032</v>
      </c>
      <c r="D4" s="11" t="s">
        <v>10</v>
      </c>
      <c r="E4" s="38" t="s">
        <v>11</v>
      </c>
      <c r="F4" s="11" t="s">
        <v>12</v>
      </c>
    </row>
    <row r="5" s="22" customFormat="1" customHeight="1" spans="1:6">
      <c r="A5" s="24">
        <v>3</v>
      </c>
      <c r="B5" s="25">
        <v>44937</v>
      </c>
      <c r="C5" s="25">
        <f t="shared" si="0"/>
        <v>46032</v>
      </c>
      <c r="D5" s="11" t="s">
        <v>13</v>
      </c>
      <c r="E5" s="38" t="s">
        <v>14</v>
      </c>
      <c r="F5" s="11" t="s">
        <v>15</v>
      </c>
    </row>
    <row r="6" customHeight="1" spans="1:6">
      <c r="A6" s="24">
        <v>4</v>
      </c>
      <c r="B6" s="25">
        <v>44937</v>
      </c>
      <c r="C6" s="25">
        <f t="shared" si="0"/>
        <v>46032</v>
      </c>
      <c r="D6" s="11" t="s">
        <v>16</v>
      </c>
      <c r="E6" s="30" t="s">
        <v>17</v>
      </c>
      <c r="F6" s="11" t="s">
        <v>18</v>
      </c>
    </row>
    <row r="7" s="22" customFormat="1" customHeight="1" spans="1:6">
      <c r="A7" s="24">
        <v>5</v>
      </c>
      <c r="B7" s="25">
        <v>44937</v>
      </c>
      <c r="C7" s="25">
        <f t="shared" si="0"/>
        <v>46032</v>
      </c>
      <c r="D7" s="11" t="s">
        <v>19</v>
      </c>
      <c r="E7" s="30" t="s">
        <v>20</v>
      </c>
      <c r="F7" s="11" t="s">
        <v>21</v>
      </c>
    </row>
    <row r="8" s="22" customFormat="1" customHeight="1" spans="1:6">
      <c r="A8" s="24">
        <v>6</v>
      </c>
      <c r="B8" s="25">
        <v>44937</v>
      </c>
      <c r="C8" s="25">
        <f t="shared" si="0"/>
        <v>46032</v>
      </c>
      <c r="D8" s="11" t="s">
        <v>22</v>
      </c>
      <c r="E8" s="30" t="s">
        <v>23</v>
      </c>
      <c r="F8" s="11" t="s">
        <v>24</v>
      </c>
    </row>
    <row r="9" s="22" customFormat="1" customHeight="1" spans="1:6">
      <c r="A9" s="24">
        <v>7</v>
      </c>
      <c r="B9" s="25">
        <v>44939</v>
      </c>
      <c r="C9" s="25">
        <f t="shared" si="0"/>
        <v>46034</v>
      </c>
      <c r="D9" s="11" t="s">
        <v>25</v>
      </c>
      <c r="E9" s="30" t="s">
        <v>26</v>
      </c>
      <c r="F9" s="11" t="s">
        <v>27</v>
      </c>
    </row>
    <row r="10" s="22" customFormat="1" customHeight="1" spans="1:6">
      <c r="A10" s="24">
        <v>8</v>
      </c>
      <c r="B10" s="25">
        <v>44939</v>
      </c>
      <c r="C10" s="25">
        <f t="shared" si="0"/>
        <v>46034</v>
      </c>
      <c r="D10" s="11" t="s">
        <v>28</v>
      </c>
      <c r="E10" s="30" t="s">
        <v>29</v>
      </c>
      <c r="F10" s="11" t="s">
        <v>30</v>
      </c>
    </row>
    <row r="11" s="22" customFormat="1" customHeight="1" spans="1:6">
      <c r="A11" s="24">
        <v>9</v>
      </c>
      <c r="B11" s="25">
        <v>44939</v>
      </c>
      <c r="C11" s="25">
        <f t="shared" si="0"/>
        <v>46034</v>
      </c>
      <c r="D11" s="11" t="s">
        <v>31</v>
      </c>
      <c r="E11" s="30" t="s">
        <v>32</v>
      </c>
      <c r="F11" s="11" t="s">
        <v>33</v>
      </c>
    </row>
    <row r="12" s="22" customFormat="1" customHeight="1" spans="1:6">
      <c r="A12" s="24">
        <v>10</v>
      </c>
      <c r="B12" s="25">
        <v>44939</v>
      </c>
      <c r="C12" s="25">
        <f t="shared" si="0"/>
        <v>46034</v>
      </c>
      <c r="D12" s="11" t="s">
        <v>34</v>
      </c>
      <c r="E12" s="30" t="s">
        <v>35</v>
      </c>
      <c r="F12" s="11" t="s">
        <v>36</v>
      </c>
    </row>
    <row r="13" s="22" customFormat="1" customHeight="1" spans="1:6">
      <c r="A13" s="24">
        <v>11</v>
      </c>
      <c r="B13" s="25">
        <v>44939</v>
      </c>
      <c r="C13" s="25">
        <f t="shared" si="0"/>
        <v>46034</v>
      </c>
      <c r="D13" s="11" t="s">
        <v>37</v>
      </c>
      <c r="E13" s="30" t="s">
        <v>38</v>
      </c>
      <c r="F13" s="11" t="s">
        <v>39</v>
      </c>
    </row>
    <row r="14" s="22" customFormat="1" customHeight="1" spans="1:6">
      <c r="A14" s="24">
        <v>12</v>
      </c>
      <c r="B14" s="25">
        <v>44939</v>
      </c>
      <c r="C14" s="25">
        <f t="shared" si="0"/>
        <v>46034</v>
      </c>
      <c r="D14" s="11" t="s">
        <v>40</v>
      </c>
      <c r="E14" s="30" t="s">
        <v>41</v>
      </c>
      <c r="F14" s="11" t="s">
        <v>42</v>
      </c>
    </row>
    <row r="15" s="4" customFormat="1" customHeight="1" spans="1:16372">
      <c r="A15" s="24">
        <v>13</v>
      </c>
      <c r="B15" s="25">
        <v>44963</v>
      </c>
      <c r="C15" s="25">
        <f t="shared" si="0"/>
        <v>46058</v>
      </c>
      <c r="D15" s="9" t="s">
        <v>43</v>
      </c>
      <c r="E15" s="39" t="s">
        <v>44</v>
      </c>
      <c r="F15" s="9" t="s">
        <v>45</v>
      </c>
      <c r="XER15" s="36"/>
    </row>
    <row r="16" s="22" customFormat="1" customHeight="1" spans="1:6">
      <c r="A16" s="24">
        <v>14</v>
      </c>
      <c r="B16" s="25">
        <v>44963</v>
      </c>
      <c r="C16" s="25">
        <f t="shared" si="0"/>
        <v>46058</v>
      </c>
      <c r="D16" s="11" t="s">
        <v>46</v>
      </c>
      <c r="E16" s="38" t="s">
        <v>47</v>
      </c>
      <c r="F16" s="11" t="s">
        <v>48</v>
      </c>
    </row>
    <row r="17" s="22" customFormat="1" customHeight="1" spans="1:6">
      <c r="A17" s="24">
        <v>15</v>
      </c>
      <c r="B17" s="25">
        <v>44977</v>
      </c>
      <c r="C17" s="25">
        <f t="shared" si="0"/>
        <v>46072</v>
      </c>
      <c r="D17" s="11" t="s">
        <v>49</v>
      </c>
      <c r="E17" s="38" t="s">
        <v>50</v>
      </c>
      <c r="F17" s="11" t="s">
        <v>51</v>
      </c>
    </row>
    <row r="18" s="22" customFormat="1" customHeight="1" spans="1:6">
      <c r="A18" s="24">
        <v>16</v>
      </c>
      <c r="B18" s="25">
        <v>44978</v>
      </c>
      <c r="C18" s="25">
        <f t="shared" si="0"/>
        <v>46073</v>
      </c>
      <c r="D18" s="11" t="s">
        <v>52</v>
      </c>
      <c r="E18" s="30" t="s">
        <v>53</v>
      </c>
      <c r="F18" s="11" t="s">
        <v>54</v>
      </c>
    </row>
    <row r="19" s="22" customFormat="1" customHeight="1" spans="1:6">
      <c r="A19" s="24">
        <v>17</v>
      </c>
      <c r="B19" s="25">
        <v>44984</v>
      </c>
      <c r="C19" s="25">
        <f t="shared" si="0"/>
        <v>46079</v>
      </c>
      <c r="D19" s="11" t="s">
        <v>55</v>
      </c>
      <c r="E19" s="30" t="s">
        <v>56</v>
      </c>
      <c r="F19" s="11" t="s">
        <v>57</v>
      </c>
    </row>
    <row r="20" s="22" customFormat="1" customHeight="1" spans="1:6">
      <c r="A20" s="24">
        <v>18</v>
      </c>
      <c r="B20" s="25">
        <v>44988</v>
      </c>
      <c r="C20" s="25">
        <v>45718</v>
      </c>
      <c r="D20" s="11" t="s">
        <v>58</v>
      </c>
      <c r="E20" s="30" t="s">
        <v>59</v>
      </c>
      <c r="F20" s="11" t="s">
        <v>60</v>
      </c>
    </row>
    <row r="21" customHeight="1" spans="1:6">
      <c r="A21" s="24">
        <v>19</v>
      </c>
      <c r="B21" s="25">
        <v>44994</v>
      </c>
      <c r="C21" s="25">
        <v>45724</v>
      </c>
      <c r="D21" s="26" t="s">
        <v>61</v>
      </c>
      <c r="E21" s="32" t="s">
        <v>62</v>
      </c>
      <c r="F21" s="26" t="s">
        <v>63</v>
      </c>
    </row>
    <row r="22" customHeight="1" spans="1:6">
      <c r="A22" s="24">
        <v>20</v>
      </c>
      <c r="B22" s="25">
        <v>44994</v>
      </c>
      <c r="C22" s="25">
        <v>46089</v>
      </c>
      <c r="D22" s="26" t="s">
        <v>64</v>
      </c>
      <c r="E22" s="32" t="s">
        <v>65</v>
      </c>
      <c r="F22" s="26" t="s">
        <v>51</v>
      </c>
    </row>
    <row r="23" customHeight="1" spans="1:6">
      <c r="A23" s="24">
        <v>21</v>
      </c>
      <c r="B23" s="25">
        <v>44994</v>
      </c>
      <c r="C23" s="25">
        <v>45724</v>
      </c>
      <c r="D23" s="26" t="s">
        <v>66</v>
      </c>
      <c r="E23" s="32" t="s">
        <v>67</v>
      </c>
      <c r="F23" s="26" t="s">
        <v>45</v>
      </c>
    </row>
    <row r="24" customHeight="1" spans="1:6">
      <c r="A24" s="24">
        <v>22</v>
      </c>
      <c r="B24" s="25">
        <v>45005</v>
      </c>
      <c r="C24" s="25">
        <v>45735</v>
      </c>
      <c r="D24" s="26" t="s">
        <v>68</v>
      </c>
      <c r="E24" s="32" t="s">
        <v>69</v>
      </c>
      <c r="F24" s="26" t="s">
        <v>45</v>
      </c>
    </row>
    <row r="25" customHeight="1" spans="1:6">
      <c r="A25" s="24">
        <v>23</v>
      </c>
      <c r="B25" s="25">
        <v>45007</v>
      </c>
      <c r="C25" s="25">
        <v>45737</v>
      </c>
      <c r="D25" s="26" t="s">
        <v>70</v>
      </c>
      <c r="E25" s="32" t="s">
        <v>71</v>
      </c>
      <c r="F25" s="26" t="s">
        <v>18</v>
      </c>
    </row>
    <row r="26" customHeight="1" spans="1:6">
      <c r="A26" s="24">
        <v>24</v>
      </c>
      <c r="B26" s="10">
        <v>45009</v>
      </c>
      <c r="C26" s="10">
        <f t="shared" ref="C26:C28" si="1">DATE(YEAR(B26)+3,MONTH(B26),DAY(B26)-1)</f>
        <v>46104</v>
      </c>
      <c r="D26" s="11" t="s">
        <v>72</v>
      </c>
      <c r="E26" s="30" t="s">
        <v>73</v>
      </c>
      <c r="F26" s="11" t="s">
        <v>57</v>
      </c>
    </row>
    <row r="27" customHeight="1" spans="1:6">
      <c r="A27" s="24">
        <v>25</v>
      </c>
      <c r="B27" s="10">
        <v>45014</v>
      </c>
      <c r="C27" s="10">
        <f t="shared" si="1"/>
        <v>46109</v>
      </c>
      <c r="D27" s="26" t="s">
        <v>74</v>
      </c>
      <c r="E27" s="40" t="s">
        <v>75</v>
      </c>
      <c r="F27" s="26" t="s">
        <v>76</v>
      </c>
    </row>
    <row r="28" customHeight="1" spans="1:6">
      <c r="A28" s="24">
        <v>26</v>
      </c>
      <c r="B28" s="10">
        <v>45014</v>
      </c>
      <c r="C28" s="10">
        <f t="shared" ref="C28:C30" si="2">DATE(YEAR(B28)+2,MONTH(B28),DAY(B28)-1)</f>
        <v>45744</v>
      </c>
      <c r="D28" s="26" t="s">
        <v>77</v>
      </c>
      <c r="E28" s="32" t="s">
        <v>78</v>
      </c>
      <c r="F28" s="26" t="s">
        <v>45</v>
      </c>
    </row>
    <row r="29" customHeight="1" spans="1:6">
      <c r="A29" s="24">
        <v>27</v>
      </c>
      <c r="B29" s="10">
        <v>45014</v>
      </c>
      <c r="C29" s="10">
        <f t="shared" si="2"/>
        <v>45744</v>
      </c>
      <c r="D29" s="26" t="s">
        <v>79</v>
      </c>
      <c r="E29" s="32" t="s">
        <v>80</v>
      </c>
      <c r="F29" s="26" t="s">
        <v>15</v>
      </c>
    </row>
    <row r="30" customHeight="1" spans="1:6">
      <c r="A30" s="24">
        <v>28</v>
      </c>
      <c r="B30" s="10">
        <v>45014</v>
      </c>
      <c r="C30" s="10">
        <f t="shared" si="2"/>
        <v>45744</v>
      </c>
      <c r="D30" s="26" t="s">
        <v>81</v>
      </c>
      <c r="E30" s="40" t="s">
        <v>82</v>
      </c>
      <c r="F30" s="26" t="s">
        <v>45</v>
      </c>
    </row>
    <row r="31" customHeight="1" spans="1:6">
      <c r="A31" s="24">
        <v>29</v>
      </c>
      <c r="B31" s="10">
        <v>45040</v>
      </c>
      <c r="C31" s="10">
        <f>DATE(YEAR(B31)+3,MONTH(B31),DAY(B31)-1)</f>
        <v>46135</v>
      </c>
      <c r="D31" s="26" t="s">
        <v>83</v>
      </c>
      <c r="E31" s="40" t="s">
        <v>84</v>
      </c>
      <c r="F31" s="26" t="s">
        <v>85</v>
      </c>
    </row>
    <row r="32" customHeight="1" spans="1:6">
      <c r="A32" s="24">
        <v>30</v>
      </c>
      <c r="B32" s="10">
        <v>45014</v>
      </c>
      <c r="C32" s="10">
        <f t="shared" ref="C32:C34" si="3">DATE(YEAR(B32)+3,MONTH(B32),DAY(B32)-1)</f>
        <v>46109</v>
      </c>
      <c r="D32" s="26" t="s">
        <v>86</v>
      </c>
      <c r="E32" s="33" t="s">
        <v>87</v>
      </c>
      <c r="F32" s="11" t="s">
        <v>88</v>
      </c>
    </row>
    <row r="33" customHeight="1" spans="1:6">
      <c r="A33" s="24">
        <v>31</v>
      </c>
      <c r="B33" s="10">
        <v>45014</v>
      </c>
      <c r="C33" s="10">
        <f t="shared" si="3"/>
        <v>46109</v>
      </c>
      <c r="D33" s="26" t="s">
        <v>89</v>
      </c>
      <c r="E33" s="33" t="s">
        <v>90</v>
      </c>
      <c r="F33" s="11" t="s">
        <v>91</v>
      </c>
    </row>
    <row r="34" customHeight="1" spans="1:6">
      <c r="A34" s="24">
        <v>32</v>
      </c>
      <c r="B34" s="10">
        <v>45014</v>
      </c>
      <c r="C34" s="10">
        <f t="shared" si="3"/>
        <v>46109</v>
      </c>
      <c r="D34" s="26" t="s">
        <v>92</v>
      </c>
      <c r="E34" s="33" t="s">
        <v>93</v>
      </c>
      <c r="F34" s="11" t="s">
        <v>91</v>
      </c>
    </row>
    <row r="35" customHeight="1" spans="1:6">
      <c r="A35" s="24">
        <v>33</v>
      </c>
      <c r="B35" s="10">
        <v>45014</v>
      </c>
      <c r="C35" s="10">
        <f t="shared" ref="C35:C44" si="4">DATE(YEAR(B35)+2,MONTH(B35),DAY(B35)-1)</f>
        <v>45744</v>
      </c>
      <c r="D35" s="26" t="s">
        <v>94</v>
      </c>
      <c r="E35" s="41" t="s">
        <v>95</v>
      </c>
      <c r="F35" s="11" t="s">
        <v>96</v>
      </c>
    </row>
    <row r="36" customHeight="1" spans="1:6">
      <c r="A36" s="24">
        <v>34</v>
      </c>
      <c r="B36" s="10">
        <v>45014</v>
      </c>
      <c r="C36" s="10">
        <f t="shared" si="4"/>
        <v>45744</v>
      </c>
      <c r="D36" s="26" t="s">
        <v>97</v>
      </c>
      <c r="E36" s="33" t="s">
        <v>98</v>
      </c>
      <c r="F36" s="11" t="s">
        <v>99</v>
      </c>
    </row>
    <row r="37" customHeight="1" spans="1:6">
      <c r="A37" s="24">
        <v>35</v>
      </c>
      <c r="B37" s="10">
        <v>45014</v>
      </c>
      <c r="C37" s="10">
        <f t="shared" si="4"/>
        <v>45744</v>
      </c>
      <c r="D37" s="26" t="s">
        <v>100</v>
      </c>
      <c r="E37" s="33" t="s">
        <v>101</v>
      </c>
      <c r="F37" s="11" t="s">
        <v>102</v>
      </c>
    </row>
    <row r="38" customHeight="1" spans="1:6">
      <c r="A38" s="24">
        <v>36</v>
      </c>
      <c r="B38" s="10">
        <v>45014</v>
      </c>
      <c r="C38" s="10">
        <f t="shared" si="4"/>
        <v>45744</v>
      </c>
      <c r="D38" s="26" t="s">
        <v>103</v>
      </c>
      <c r="E38" s="41" t="s">
        <v>104</v>
      </c>
      <c r="F38" s="11" t="s">
        <v>105</v>
      </c>
    </row>
    <row r="39" customHeight="1" spans="1:6">
      <c r="A39" s="24">
        <v>37</v>
      </c>
      <c r="B39" s="10">
        <v>45014</v>
      </c>
      <c r="C39" s="10">
        <f t="shared" si="4"/>
        <v>45744</v>
      </c>
      <c r="D39" s="26" t="s">
        <v>106</v>
      </c>
      <c r="E39" s="33" t="s">
        <v>107</v>
      </c>
      <c r="F39" s="11" t="s">
        <v>108</v>
      </c>
    </row>
    <row r="40" customHeight="1" spans="1:6">
      <c r="A40" s="24">
        <v>38</v>
      </c>
      <c r="B40" s="10">
        <v>45014</v>
      </c>
      <c r="C40" s="10">
        <f t="shared" si="4"/>
        <v>45744</v>
      </c>
      <c r="D40" s="26" t="s">
        <v>109</v>
      </c>
      <c r="E40" s="33" t="s">
        <v>110</v>
      </c>
      <c r="F40" s="11" t="s">
        <v>105</v>
      </c>
    </row>
    <row r="41" customHeight="1" spans="1:6">
      <c r="A41" s="24">
        <v>39</v>
      </c>
      <c r="B41" s="10">
        <v>45014</v>
      </c>
      <c r="C41" s="10">
        <f t="shared" si="4"/>
        <v>45744</v>
      </c>
      <c r="D41" s="26" t="s">
        <v>111</v>
      </c>
      <c r="E41" s="33" t="s">
        <v>112</v>
      </c>
      <c r="F41" s="11" t="s">
        <v>113</v>
      </c>
    </row>
    <row r="42" customHeight="1" spans="1:6">
      <c r="A42" s="24">
        <v>40</v>
      </c>
      <c r="B42" s="10">
        <v>45014</v>
      </c>
      <c r="C42" s="10">
        <f t="shared" si="4"/>
        <v>45744</v>
      </c>
      <c r="D42" s="26" t="s">
        <v>114</v>
      </c>
      <c r="E42" s="33" t="s">
        <v>115</v>
      </c>
      <c r="F42" s="11" t="s">
        <v>116</v>
      </c>
    </row>
    <row r="43" customHeight="1" spans="1:6">
      <c r="A43" s="24">
        <v>41</v>
      </c>
      <c r="B43" s="10">
        <v>45014</v>
      </c>
      <c r="C43" s="10">
        <f t="shared" si="4"/>
        <v>45744</v>
      </c>
      <c r="D43" s="26" t="s">
        <v>117</v>
      </c>
      <c r="E43" s="33" t="s">
        <v>118</v>
      </c>
      <c r="F43" s="11" t="s">
        <v>113</v>
      </c>
    </row>
    <row r="44" customHeight="1" spans="1:6">
      <c r="A44" s="24">
        <v>42</v>
      </c>
      <c r="B44" s="10">
        <v>45044</v>
      </c>
      <c r="C44" s="10">
        <f t="shared" ref="C44:C48" si="5">DATE(YEAR(B44)+3,MONTH(B44),DAY(B44)-1)</f>
        <v>46139</v>
      </c>
      <c r="D44" s="27" t="s">
        <v>119</v>
      </c>
      <c r="E44" s="34" t="s">
        <v>120</v>
      </c>
      <c r="F44" s="27" t="s">
        <v>45</v>
      </c>
    </row>
    <row r="45" customHeight="1" spans="1:6">
      <c r="A45" s="24">
        <v>43</v>
      </c>
      <c r="B45" s="10">
        <v>45044</v>
      </c>
      <c r="C45" s="10">
        <f t="shared" si="5"/>
        <v>46139</v>
      </c>
      <c r="D45" s="11" t="s">
        <v>121</v>
      </c>
      <c r="E45" s="38" t="s">
        <v>122</v>
      </c>
      <c r="F45" s="11" t="s">
        <v>15</v>
      </c>
    </row>
    <row r="46" customHeight="1" spans="1:6">
      <c r="A46" s="24">
        <v>44</v>
      </c>
      <c r="B46" s="10">
        <v>45044</v>
      </c>
      <c r="C46" s="10">
        <f t="shared" si="5"/>
        <v>46139</v>
      </c>
      <c r="D46" s="11" t="s">
        <v>123</v>
      </c>
      <c r="E46" s="30" t="s">
        <v>124</v>
      </c>
      <c r="F46" s="11" t="s">
        <v>15</v>
      </c>
    </row>
    <row r="47" customHeight="1" spans="1:6">
      <c r="A47" s="24">
        <v>45</v>
      </c>
      <c r="B47" s="10">
        <v>45044</v>
      </c>
      <c r="C47" s="10">
        <f t="shared" si="5"/>
        <v>46139</v>
      </c>
      <c r="D47" s="11" t="s">
        <v>125</v>
      </c>
      <c r="E47" s="30" t="s">
        <v>126</v>
      </c>
      <c r="F47" s="11" t="s">
        <v>127</v>
      </c>
    </row>
    <row r="48" customHeight="1" spans="1:6">
      <c r="A48" s="24">
        <v>46</v>
      </c>
      <c r="B48" s="10">
        <v>45044</v>
      </c>
      <c r="C48" s="10">
        <f t="shared" si="5"/>
        <v>46139</v>
      </c>
      <c r="D48" s="11" t="s">
        <v>128</v>
      </c>
      <c r="E48" s="30" t="s">
        <v>129</v>
      </c>
      <c r="F48" s="11" t="s">
        <v>15</v>
      </c>
    </row>
    <row r="49" customHeight="1" spans="1:6">
      <c r="A49" s="24">
        <v>47</v>
      </c>
      <c r="B49" s="10">
        <v>45065</v>
      </c>
      <c r="C49" s="10">
        <f t="shared" ref="C49:C56" si="6">DATE(YEAR(B49)+2,MONTH(B49),DAY(B49)-1)</f>
        <v>45795</v>
      </c>
      <c r="D49" s="11" t="s">
        <v>130</v>
      </c>
      <c r="E49" s="30" t="s">
        <v>131</v>
      </c>
      <c r="F49" s="11" t="s">
        <v>132</v>
      </c>
    </row>
    <row r="50" customHeight="1" spans="1:6">
      <c r="A50" s="24">
        <v>48</v>
      </c>
      <c r="B50" s="10">
        <v>45058</v>
      </c>
      <c r="C50" s="10">
        <f t="shared" si="6"/>
        <v>45788</v>
      </c>
      <c r="D50" s="11" t="s">
        <v>133</v>
      </c>
      <c r="E50" s="30" t="s">
        <v>134</v>
      </c>
      <c r="F50" s="11" t="s">
        <v>135</v>
      </c>
    </row>
    <row r="51" customHeight="1" spans="1:6">
      <c r="A51" s="24">
        <v>49</v>
      </c>
      <c r="B51" s="10">
        <v>45058</v>
      </c>
      <c r="C51" s="10">
        <f>DATE(YEAR(B51)+3,MONTH(B51),DAY(B51)-1)</f>
        <v>46153</v>
      </c>
      <c r="D51" s="11" t="s">
        <v>136</v>
      </c>
      <c r="E51" s="30" t="s">
        <v>137</v>
      </c>
      <c r="F51" s="11" t="s">
        <v>138</v>
      </c>
    </row>
    <row r="52" customHeight="1" spans="1:6">
      <c r="A52" s="24">
        <v>50</v>
      </c>
      <c r="B52" s="10">
        <v>45063</v>
      </c>
      <c r="C52" s="10">
        <f t="shared" si="6"/>
        <v>45793</v>
      </c>
      <c r="D52" s="26" t="s">
        <v>139</v>
      </c>
      <c r="E52" s="32" t="s">
        <v>140</v>
      </c>
      <c r="F52" s="26" t="s">
        <v>141</v>
      </c>
    </row>
    <row r="53" customHeight="1" spans="1:6">
      <c r="A53" s="24">
        <v>51</v>
      </c>
      <c r="B53" s="10">
        <v>45065</v>
      </c>
      <c r="C53" s="10">
        <f t="shared" ref="C53:C60" si="7">DATE(YEAR(B53)+3,MONTH(B53),DAY(B53)-1)</f>
        <v>46160</v>
      </c>
      <c r="D53" s="26" t="s">
        <v>142</v>
      </c>
      <c r="E53" s="40" t="s">
        <v>143</v>
      </c>
      <c r="F53" s="26" t="s">
        <v>144</v>
      </c>
    </row>
    <row r="54" customHeight="1" spans="1:6">
      <c r="A54" s="24">
        <v>52</v>
      </c>
      <c r="B54" s="10">
        <v>45065</v>
      </c>
      <c r="C54" s="10">
        <f t="shared" si="6"/>
        <v>45795</v>
      </c>
      <c r="D54" s="26" t="s">
        <v>145</v>
      </c>
      <c r="E54" s="32" t="s">
        <v>146</v>
      </c>
      <c r="F54" s="26" t="s">
        <v>147</v>
      </c>
    </row>
    <row r="55" customHeight="1" spans="1:6">
      <c r="A55" s="24">
        <v>53</v>
      </c>
      <c r="B55" s="10">
        <v>45065</v>
      </c>
      <c r="C55" s="10">
        <f t="shared" si="6"/>
        <v>45795</v>
      </c>
      <c r="D55" s="26" t="s">
        <v>148</v>
      </c>
      <c r="E55" s="32" t="s">
        <v>149</v>
      </c>
      <c r="F55" s="26" t="s">
        <v>150</v>
      </c>
    </row>
    <row r="56" customHeight="1" spans="1:6">
      <c r="A56" s="24">
        <v>54</v>
      </c>
      <c r="B56" s="10">
        <v>45065</v>
      </c>
      <c r="C56" s="10">
        <f>DATE(YEAR(B56)+B572,MONTH(B56),DAY(B56)-1)</f>
        <v>45064</v>
      </c>
      <c r="D56" s="26" t="s">
        <v>151</v>
      </c>
      <c r="E56" s="40" t="s">
        <v>152</v>
      </c>
      <c r="F56" s="26" t="s">
        <v>150</v>
      </c>
    </row>
    <row r="57" customHeight="1" spans="1:6">
      <c r="A57" s="24">
        <v>55</v>
      </c>
      <c r="B57" s="10">
        <v>45075</v>
      </c>
      <c r="C57" s="10">
        <f t="shared" si="7"/>
        <v>46170</v>
      </c>
      <c r="D57" s="11" t="s">
        <v>153</v>
      </c>
      <c r="E57" s="30" t="s">
        <v>154</v>
      </c>
      <c r="F57" s="11" t="s">
        <v>155</v>
      </c>
    </row>
    <row r="58" customHeight="1" spans="1:6">
      <c r="A58" s="24">
        <v>56</v>
      </c>
      <c r="B58" s="10">
        <v>45072</v>
      </c>
      <c r="C58" s="10">
        <f t="shared" si="7"/>
        <v>46167</v>
      </c>
      <c r="D58" s="11" t="s">
        <v>156</v>
      </c>
      <c r="E58" s="30" t="s">
        <v>157</v>
      </c>
      <c r="F58" s="11" t="s">
        <v>158</v>
      </c>
    </row>
    <row r="59" customHeight="1" spans="1:6">
      <c r="A59" s="24">
        <v>57</v>
      </c>
      <c r="B59" s="10">
        <v>45076</v>
      </c>
      <c r="C59" s="10">
        <f t="shared" si="7"/>
        <v>46171</v>
      </c>
      <c r="D59" s="11" t="s">
        <v>159</v>
      </c>
      <c r="E59" s="30" t="s">
        <v>160</v>
      </c>
      <c r="F59" s="11" t="s">
        <v>161</v>
      </c>
    </row>
    <row r="60" customHeight="1" spans="1:6">
      <c r="A60" s="24">
        <v>58</v>
      </c>
      <c r="B60" s="10">
        <v>45077</v>
      </c>
      <c r="C60" s="10">
        <f t="shared" si="7"/>
        <v>46172</v>
      </c>
      <c r="D60" s="11" t="s">
        <v>162</v>
      </c>
      <c r="E60" s="30" t="s">
        <v>163</v>
      </c>
      <c r="F60" s="11" t="s">
        <v>164</v>
      </c>
    </row>
    <row r="61" customHeight="1" spans="1:6">
      <c r="A61" s="24">
        <v>59</v>
      </c>
      <c r="B61" s="28">
        <v>45083</v>
      </c>
      <c r="C61" s="10">
        <f>DATE(YEAR(B61)+2,MONTH(B61),DAY(B61)-1)</f>
        <v>45813</v>
      </c>
      <c r="D61" s="26" t="s">
        <v>165</v>
      </c>
      <c r="E61" s="40" t="s">
        <v>166</v>
      </c>
      <c r="F61" s="26" t="s">
        <v>167</v>
      </c>
    </row>
    <row r="62" customHeight="1" spans="1:6">
      <c r="A62" s="24">
        <v>60</v>
      </c>
      <c r="B62" s="10">
        <v>45089</v>
      </c>
      <c r="C62" s="10">
        <f t="shared" ref="C62:C71" si="8">DATE(YEAR(B62)+3,MONTH(B62),DAY(B62)-1)</f>
        <v>46184</v>
      </c>
      <c r="D62" s="11" t="s">
        <v>168</v>
      </c>
      <c r="E62" s="11" t="s">
        <v>169</v>
      </c>
      <c r="F62" s="11" t="s">
        <v>170</v>
      </c>
    </row>
    <row r="63" customHeight="1" spans="1:6">
      <c r="A63" s="24">
        <v>61</v>
      </c>
      <c r="B63" s="10">
        <v>45089</v>
      </c>
      <c r="C63" s="10">
        <f t="shared" si="8"/>
        <v>46184</v>
      </c>
      <c r="D63" s="11" t="s">
        <v>171</v>
      </c>
      <c r="E63" s="42" t="s">
        <v>172</v>
      </c>
      <c r="F63" s="11" t="s">
        <v>170</v>
      </c>
    </row>
    <row r="64" customHeight="1" spans="1:6">
      <c r="A64" s="24">
        <v>62</v>
      </c>
      <c r="B64" s="10">
        <v>45090</v>
      </c>
      <c r="C64" s="10">
        <f t="shared" si="8"/>
        <v>46185</v>
      </c>
      <c r="D64" s="11" t="s">
        <v>173</v>
      </c>
      <c r="E64" s="11" t="s">
        <v>174</v>
      </c>
      <c r="F64" s="11" t="s">
        <v>175</v>
      </c>
    </row>
    <row r="65" customHeight="1" spans="1:6">
      <c r="A65" s="24">
        <v>63</v>
      </c>
      <c r="B65" s="10">
        <v>45092</v>
      </c>
      <c r="C65" s="10">
        <f t="shared" si="8"/>
        <v>46187</v>
      </c>
      <c r="D65" s="11" t="s">
        <v>176</v>
      </c>
      <c r="E65" s="11" t="s">
        <v>177</v>
      </c>
      <c r="F65" s="11" t="s">
        <v>178</v>
      </c>
    </row>
    <row r="66" customHeight="1" spans="1:6">
      <c r="A66" s="24">
        <v>64</v>
      </c>
      <c r="B66" s="10">
        <v>45091</v>
      </c>
      <c r="C66" s="10">
        <f t="shared" si="8"/>
        <v>46186</v>
      </c>
      <c r="D66" s="11" t="s">
        <v>179</v>
      </c>
      <c r="E66" s="11" t="s">
        <v>180</v>
      </c>
      <c r="F66" s="11" t="s">
        <v>181</v>
      </c>
    </row>
    <row r="67" customHeight="1" spans="1:6">
      <c r="A67" s="24">
        <v>65</v>
      </c>
      <c r="B67" s="10">
        <v>45092</v>
      </c>
      <c r="C67" s="10">
        <f t="shared" si="8"/>
        <v>46187</v>
      </c>
      <c r="D67" s="11" t="s">
        <v>182</v>
      </c>
      <c r="E67" s="11" t="s">
        <v>183</v>
      </c>
      <c r="F67" s="11" t="s">
        <v>18</v>
      </c>
    </row>
    <row r="68" customHeight="1" spans="1:6">
      <c r="A68" s="24">
        <v>66</v>
      </c>
      <c r="B68" s="10">
        <v>45097</v>
      </c>
      <c r="C68" s="10">
        <f t="shared" si="8"/>
        <v>46192</v>
      </c>
      <c r="D68" s="11" t="s">
        <v>184</v>
      </c>
      <c r="E68" s="11" t="s">
        <v>185</v>
      </c>
      <c r="F68" s="11" t="s">
        <v>186</v>
      </c>
    </row>
    <row r="69" customHeight="1" spans="1:6">
      <c r="A69" s="24">
        <v>67</v>
      </c>
      <c r="B69" s="10">
        <v>45097</v>
      </c>
      <c r="C69" s="10">
        <f t="shared" si="8"/>
        <v>46192</v>
      </c>
      <c r="D69" s="11" t="s">
        <v>187</v>
      </c>
      <c r="E69" s="11" t="s">
        <v>188</v>
      </c>
      <c r="F69" s="11" t="s">
        <v>189</v>
      </c>
    </row>
    <row r="70" customHeight="1" spans="1:6">
      <c r="A70" s="24">
        <v>68</v>
      </c>
      <c r="B70" s="10">
        <v>45097</v>
      </c>
      <c r="C70" s="10">
        <f t="shared" si="8"/>
        <v>46192</v>
      </c>
      <c r="D70" s="11" t="s">
        <v>190</v>
      </c>
      <c r="E70" s="11" t="s">
        <v>191</v>
      </c>
      <c r="F70" s="11" t="s">
        <v>189</v>
      </c>
    </row>
    <row r="71" customHeight="1" spans="1:6">
      <c r="A71" s="24">
        <v>69</v>
      </c>
      <c r="B71" s="10">
        <v>45097</v>
      </c>
      <c r="C71" s="10">
        <f t="shared" ref="C71:C78" si="9">DATE(YEAR(B71)+2,MONTH(B71),DAY(B71)-1)</f>
        <v>45827</v>
      </c>
      <c r="D71" s="26" t="s">
        <v>192</v>
      </c>
      <c r="E71" s="32" t="s">
        <v>193</v>
      </c>
      <c r="F71" s="26" t="s">
        <v>194</v>
      </c>
    </row>
    <row r="72" customHeight="1" spans="1:6">
      <c r="A72" s="24">
        <v>70</v>
      </c>
      <c r="B72" s="10">
        <v>45103</v>
      </c>
      <c r="C72" s="10">
        <f>DATE(YEAR(B72)+3,MONTH(B72),DAY(B72)-1)</f>
        <v>46198</v>
      </c>
      <c r="D72" s="11" t="s">
        <v>195</v>
      </c>
      <c r="E72" s="42" t="s">
        <v>196</v>
      </c>
      <c r="F72" s="11" t="s">
        <v>197</v>
      </c>
    </row>
    <row r="73" customHeight="1" spans="1:6">
      <c r="A73" s="24">
        <v>71</v>
      </c>
      <c r="B73" s="10">
        <v>45102</v>
      </c>
      <c r="C73" s="10">
        <f>DATE(YEAR(B73)+3,MONTH(B73),DAY(B73)-1)</f>
        <v>46197</v>
      </c>
      <c r="D73" s="11" t="s">
        <v>198</v>
      </c>
      <c r="E73" s="11" t="s">
        <v>199</v>
      </c>
      <c r="F73" s="11" t="s">
        <v>200</v>
      </c>
    </row>
    <row r="74" customHeight="1" spans="1:6">
      <c r="A74" s="24">
        <v>72</v>
      </c>
      <c r="B74" s="10">
        <v>45107</v>
      </c>
      <c r="C74" s="10">
        <f>DATE(YEAR(B74)+3,MONTH(B74),DAY(B74)-1)</f>
        <v>46202</v>
      </c>
      <c r="D74" s="11" t="s">
        <v>201</v>
      </c>
      <c r="E74" s="42" t="s">
        <v>202</v>
      </c>
      <c r="F74" s="11" t="s">
        <v>141</v>
      </c>
    </row>
    <row r="75" customHeight="1" spans="1:6">
      <c r="A75" s="24">
        <v>73</v>
      </c>
      <c r="B75" s="10">
        <v>45112</v>
      </c>
      <c r="C75" s="10">
        <f t="shared" si="9"/>
        <v>45842</v>
      </c>
      <c r="D75" s="26" t="s">
        <v>203</v>
      </c>
      <c r="E75" s="32" t="s">
        <v>204</v>
      </c>
      <c r="F75" s="26" t="s">
        <v>205</v>
      </c>
    </row>
    <row r="76" customHeight="1" spans="1:6">
      <c r="A76" s="24">
        <v>74</v>
      </c>
      <c r="B76" s="10">
        <v>45112</v>
      </c>
      <c r="C76" s="10">
        <f t="shared" si="9"/>
        <v>45842</v>
      </c>
      <c r="D76" s="26" t="s">
        <v>206</v>
      </c>
      <c r="E76" s="32" t="s">
        <v>207</v>
      </c>
      <c r="F76" s="26" t="s">
        <v>205</v>
      </c>
    </row>
    <row r="77" customHeight="1" spans="1:6">
      <c r="A77" s="24">
        <v>75</v>
      </c>
      <c r="B77" s="10">
        <v>45112</v>
      </c>
      <c r="C77" s="10">
        <f t="shared" si="9"/>
        <v>45842</v>
      </c>
      <c r="D77" s="26" t="s">
        <v>208</v>
      </c>
      <c r="E77" s="32" t="s">
        <v>209</v>
      </c>
      <c r="F77" s="26" t="s">
        <v>210</v>
      </c>
    </row>
    <row r="78" customHeight="1" spans="1:6">
      <c r="A78" s="24">
        <v>76</v>
      </c>
      <c r="B78" s="10">
        <v>45112</v>
      </c>
      <c r="C78" s="10">
        <f t="shared" si="9"/>
        <v>45842</v>
      </c>
      <c r="D78" s="26" t="s">
        <v>211</v>
      </c>
      <c r="E78" s="32" t="s">
        <v>212</v>
      </c>
      <c r="F78" s="26" t="s">
        <v>210</v>
      </c>
    </row>
    <row r="79" customHeight="1" spans="1:6">
      <c r="A79" s="24">
        <v>77</v>
      </c>
      <c r="B79" s="10">
        <v>45112</v>
      </c>
      <c r="C79" s="10">
        <f t="shared" ref="C79:C85" si="10">DATE(YEAR(B79)+3,MONTH(B79),DAY(B79)-1)</f>
        <v>46207</v>
      </c>
      <c r="D79" s="26" t="s">
        <v>213</v>
      </c>
      <c r="E79" s="32" t="s">
        <v>214</v>
      </c>
      <c r="F79" s="26" t="s">
        <v>215</v>
      </c>
    </row>
    <row r="80" customHeight="1" spans="1:6">
      <c r="A80" s="24">
        <v>78</v>
      </c>
      <c r="B80" s="10">
        <v>45112</v>
      </c>
      <c r="C80" s="10">
        <f>DATE(YEAR(B80)+2,MONTH(B80),DAY(B80)-1)</f>
        <v>45842</v>
      </c>
      <c r="D80" s="26" t="s">
        <v>216</v>
      </c>
      <c r="E80" s="32" t="s">
        <v>217</v>
      </c>
      <c r="F80" s="26" t="s">
        <v>45</v>
      </c>
    </row>
    <row r="81" customHeight="1" spans="1:6">
      <c r="A81" s="24">
        <v>79</v>
      </c>
      <c r="B81" s="10">
        <v>45112</v>
      </c>
      <c r="C81" s="10">
        <f>DATE(YEAR(B81)+2,MONTH(B81),DAY(B81)-1)</f>
        <v>45842</v>
      </c>
      <c r="D81" s="26" t="s">
        <v>218</v>
      </c>
      <c r="E81" s="32" t="s">
        <v>219</v>
      </c>
      <c r="F81" s="26" t="s">
        <v>45</v>
      </c>
    </row>
    <row r="82" customHeight="1" spans="1:6">
      <c r="A82" s="24">
        <v>80</v>
      </c>
      <c r="B82" s="10">
        <v>45113</v>
      </c>
      <c r="C82" s="10">
        <f t="shared" si="10"/>
        <v>46208</v>
      </c>
      <c r="D82" s="26" t="s">
        <v>220</v>
      </c>
      <c r="E82" s="32" t="s">
        <v>221</v>
      </c>
      <c r="F82" s="26" t="s">
        <v>222</v>
      </c>
    </row>
    <row r="83" customHeight="1" spans="1:6">
      <c r="A83" s="24">
        <v>81</v>
      </c>
      <c r="B83" s="10">
        <v>45119</v>
      </c>
      <c r="C83" s="10">
        <f t="shared" si="10"/>
        <v>46214</v>
      </c>
      <c r="D83" s="11" t="s">
        <v>223</v>
      </c>
      <c r="E83" s="42" t="s">
        <v>224</v>
      </c>
      <c r="F83" s="37" t="s">
        <v>158</v>
      </c>
    </row>
    <row r="84" customHeight="1" spans="1:6">
      <c r="A84" s="24">
        <v>82</v>
      </c>
      <c r="B84" s="10">
        <v>45121</v>
      </c>
      <c r="C84" s="10">
        <f t="shared" si="10"/>
        <v>46216</v>
      </c>
      <c r="D84" s="11" t="s">
        <v>225</v>
      </c>
      <c r="E84" s="11" t="s">
        <v>226</v>
      </c>
      <c r="F84" s="11" t="s">
        <v>227</v>
      </c>
    </row>
    <row r="85" customHeight="1" spans="1:6">
      <c r="A85" s="24">
        <v>83</v>
      </c>
      <c r="B85" s="10">
        <v>45126</v>
      </c>
      <c r="C85" s="10">
        <f t="shared" si="10"/>
        <v>46221</v>
      </c>
      <c r="D85" s="11" t="s">
        <v>228</v>
      </c>
      <c r="E85" s="11" t="s">
        <v>229</v>
      </c>
      <c r="F85" s="11" t="s">
        <v>45</v>
      </c>
    </row>
    <row r="86" customHeight="1" spans="1:6">
      <c r="A86" s="24">
        <v>84</v>
      </c>
      <c r="B86" s="10">
        <v>45126</v>
      </c>
      <c r="C86" s="10">
        <f t="shared" ref="C86:C95" si="11">DATE(YEAR(B86)+2,MONTH(B86),DAY(B86)-1)</f>
        <v>45856</v>
      </c>
      <c r="D86" s="26" t="s">
        <v>230</v>
      </c>
      <c r="E86" s="32" t="s">
        <v>231</v>
      </c>
      <c r="F86" s="26" t="s">
        <v>232</v>
      </c>
    </row>
    <row r="87" customHeight="1" spans="1:6">
      <c r="A87" s="24">
        <v>85</v>
      </c>
      <c r="B87" s="10">
        <v>45126</v>
      </c>
      <c r="C87" s="10">
        <f t="shared" ref="C87:C90" si="12">DATE(YEAR(B87)+3,MONTH(B87),DAY(B87)-1)</f>
        <v>46221</v>
      </c>
      <c r="D87" s="11" t="s">
        <v>233</v>
      </c>
      <c r="E87" s="11" t="s">
        <v>234</v>
      </c>
      <c r="F87" s="11" t="s">
        <v>54</v>
      </c>
    </row>
    <row r="88" customHeight="1" spans="1:6">
      <c r="A88" s="24">
        <v>86</v>
      </c>
      <c r="B88" s="10">
        <v>45126</v>
      </c>
      <c r="C88" s="10">
        <f t="shared" si="12"/>
        <v>46221</v>
      </c>
      <c r="D88" s="26" t="s">
        <v>235</v>
      </c>
      <c r="E88" s="32" t="s">
        <v>236</v>
      </c>
      <c r="F88" s="11" t="s">
        <v>45</v>
      </c>
    </row>
    <row r="89" customHeight="1" spans="1:6">
      <c r="A89" s="24">
        <v>87</v>
      </c>
      <c r="B89" s="10">
        <v>45126</v>
      </c>
      <c r="C89" s="10">
        <f t="shared" si="11"/>
        <v>45856</v>
      </c>
      <c r="D89" s="26" t="s">
        <v>237</v>
      </c>
      <c r="E89" s="32" t="s">
        <v>238</v>
      </c>
      <c r="F89" s="26" t="s">
        <v>205</v>
      </c>
    </row>
    <row r="90" customHeight="1" spans="1:6">
      <c r="A90" s="24">
        <v>88</v>
      </c>
      <c r="B90" s="10">
        <v>45147</v>
      </c>
      <c r="C90" s="10">
        <f t="shared" si="12"/>
        <v>46242</v>
      </c>
      <c r="D90" s="26" t="s">
        <v>239</v>
      </c>
      <c r="E90" s="32" t="s">
        <v>240</v>
      </c>
      <c r="F90" s="26" t="s">
        <v>241</v>
      </c>
    </row>
    <row r="91" customHeight="1" spans="1:6">
      <c r="A91" s="24">
        <v>89</v>
      </c>
      <c r="B91" s="10">
        <v>45147</v>
      </c>
      <c r="C91" s="10">
        <f t="shared" si="11"/>
        <v>45877</v>
      </c>
      <c r="D91" s="26" t="s">
        <v>242</v>
      </c>
      <c r="E91" s="32" t="s">
        <v>243</v>
      </c>
      <c r="F91" s="26" t="s">
        <v>244</v>
      </c>
    </row>
    <row r="92" customHeight="1" spans="1:6">
      <c r="A92" s="24">
        <v>90</v>
      </c>
      <c r="B92" s="10">
        <v>45163</v>
      </c>
      <c r="C92" s="10">
        <f t="shared" si="11"/>
        <v>45893</v>
      </c>
      <c r="D92" s="26" t="s">
        <v>245</v>
      </c>
      <c r="E92" s="32" t="s">
        <v>246</v>
      </c>
      <c r="F92" s="26" t="s">
        <v>45</v>
      </c>
    </row>
    <row r="93" customHeight="1" spans="1:6">
      <c r="A93" s="24">
        <v>91</v>
      </c>
      <c r="B93" s="10">
        <v>45163</v>
      </c>
      <c r="C93" s="10">
        <f t="shared" si="11"/>
        <v>45893</v>
      </c>
      <c r="D93" s="26" t="s">
        <v>247</v>
      </c>
      <c r="E93" s="32" t="s">
        <v>248</v>
      </c>
      <c r="F93" s="26" t="s">
        <v>45</v>
      </c>
    </row>
    <row r="94" customHeight="1" spans="1:6">
      <c r="A94" s="24">
        <v>92</v>
      </c>
      <c r="B94" s="10">
        <v>45163</v>
      </c>
      <c r="C94" s="10">
        <f t="shared" si="11"/>
        <v>45893</v>
      </c>
      <c r="D94" s="26" t="s">
        <v>249</v>
      </c>
      <c r="E94" s="32" t="s">
        <v>250</v>
      </c>
      <c r="F94" s="26" t="s">
        <v>45</v>
      </c>
    </row>
    <row r="95" customHeight="1" spans="1:6">
      <c r="A95" s="24">
        <v>93</v>
      </c>
      <c r="B95" s="10">
        <v>45163</v>
      </c>
      <c r="C95" s="10">
        <f>DATE(YEAR(B95)+3,MONTH(B95),DAY(B95)-1)</f>
        <v>46258</v>
      </c>
      <c r="D95" s="11" t="s">
        <v>251</v>
      </c>
      <c r="E95" s="11" t="s">
        <v>252</v>
      </c>
      <c r="F95" s="26" t="s">
        <v>253</v>
      </c>
    </row>
    <row r="96" customHeight="1" spans="1:6">
      <c r="A96" s="24">
        <v>94</v>
      </c>
      <c r="B96" s="10">
        <v>45174</v>
      </c>
      <c r="C96" s="10">
        <f t="shared" ref="C96:C108" si="13">DATE(YEAR(B96)+2,MONTH(B96),DAY(B96)-1)</f>
        <v>45904</v>
      </c>
      <c r="D96" s="26" t="s">
        <v>254</v>
      </c>
      <c r="E96" s="32" t="s">
        <v>255</v>
      </c>
      <c r="F96" s="26" t="s">
        <v>45</v>
      </c>
    </row>
    <row r="97" customHeight="1" spans="1:6">
      <c r="A97" s="24">
        <v>95</v>
      </c>
      <c r="B97" s="10">
        <v>45174</v>
      </c>
      <c r="C97" s="10">
        <f t="shared" si="13"/>
        <v>45904</v>
      </c>
      <c r="D97" s="26" t="s">
        <v>256</v>
      </c>
      <c r="E97" s="32" t="s">
        <v>257</v>
      </c>
      <c r="F97" s="26" t="s">
        <v>45</v>
      </c>
    </row>
    <row r="98" customHeight="1" spans="1:6">
      <c r="A98" s="24">
        <v>96</v>
      </c>
      <c r="B98" s="10">
        <v>45174</v>
      </c>
      <c r="C98" s="10">
        <f t="shared" si="13"/>
        <v>45904</v>
      </c>
      <c r="D98" s="26" t="s">
        <v>258</v>
      </c>
      <c r="E98" s="32" t="s">
        <v>259</v>
      </c>
      <c r="F98" s="26" t="s">
        <v>45</v>
      </c>
    </row>
    <row r="99" customHeight="1" spans="1:6">
      <c r="A99" s="24">
        <v>97</v>
      </c>
      <c r="B99" s="10">
        <v>45187</v>
      </c>
      <c r="C99" s="10">
        <f t="shared" si="13"/>
        <v>45917</v>
      </c>
      <c r="D99" s="26" t="s">
        <v>260</v>
      </c>
      <c r="E99" s="32" t="s">
        <v>261</v>
      </c>
      <c r="F99" s="26" t="s">
        <v>45</v>
      </c>
    </row>
    <row r="100" customHeight="1" spans="1:6">
      <c r="A100" s="24">
        <v>98</v>
      </c>
      <c r="B100" s="28">
        <v>45207</v>
      </c>
      <c r="C100" s="10">
        <f t="shared" si="13"/>
        <v>45937</v>
      </c>
      <c r="D100" s="26" t="s">
        <v>262</v>
      </c>
      <c r="E100" s="32" t="s">
        <v>263</v>
      </c>
      <c r="F100" s="26" t="s">
        <v>45</v>
      </c>
    </row>
    <row r="101" customHeight="1" spans="1:6">
      <c r="A101" s="24">
        <v>99</v>
      </c>
      <c r="B101" s="28">
        <v>45219</v>
      </c>
      <c r="C101" s="10">
        <f t="shared" si="13"/>
        <v>45949</v>
      </c>
      <c r="D101" s="11" t="s">
        <v>133</v>
      </c>
      <c r="E101" s="30" t="s">
        <v>134</v>
      </c>
      <c r="F101" s="26" t="s">
        <v>264</v>
      </c>
    </row>
    <row r="102" customHeight="1" spans="1:6">
      <c r="A102" s="24">
        <v>100</v>
      </c>
      <c r="B102" s="28">
        <v>45230</v>
      </c>
      <c r="C102" s="10">
        <f t="shared" si="13"/>
        <v>45960</v>
      </c>
      <c r="D102" s="26" t="s">
        <v>265</v>
      </c>
      <c r="E102" s="32" t="s">
        <v>266</v>
      </c>
      <c r="F102" s="26" t="s">
        <v>45</v>
      </c>
    </row>
    <row r="103" customHeight="1" spans="1:6">
      <c r="A103" s="24">
        <v>101</v>
      </c>
      <c r="B103" s="28">
        <v>45238</v>
      </c>
      <c r="C103" s="10">
        <f t="shared" si="13"/>
        <v>45968</v>
      </c>
      <c r="D103" s="26" t="s">
        <v>267</v>
      </c>
      <c r="E103" s="32" t="s">
        <v>268</v>
      </c>
      <c r="F103" s="26" t="s">
        <v>45</v>
      </c>
    </row>
    <row r="104" customHeight="1" spans="1:6">
      <c r="A104" s="24">
        <v>102</v>
      </c>
      <c r="B104" s="28">
        <v>45245</v>
      </c>
      <c r="C104" s="10">
        <f t="shared" si="13"/>
        <v>45975</v>
      </c>
      <c r="D104" s="26" t="s">
        <v>269</v>
      </c>
      <c r="E104" s="32" t="s">
        <v>270</v>
      </c>
      <c r="F104" s="26" t="s">
        <v>271</v>
      </c>
    </row>
    <row r="105" customHeight="1" spans="1:6">
      <c r="A105" s="24">
        <v>103</v>
      </c>
      <c r="B105" s="28">
        <v>45254</v>
      </c>
      <c r="C105" s="10">
        <f t="shared" si="13"/>
        <v>45984</v>
      </c>
      <c r="D105" s="26" t="s">
        <v>272</v>
      </c>
      <c r="E105" s="32" t="s">
        <v>273</v>
      </c>
      <c r="F105" s="26" t="s">
        <v>45</v>
      </c>
    </row>
    <row r="106" customHeight="1" spans="1:6">
      <c r="A106" s="24">
        <v>104</v>
      </c>
      <c r="B106" s="28">
        <v>45254</v>
      </c>
      <c r="C106" s="10">
        <f t="shared" si="13"/>
        <v>45984</v>
      </c>
      <c r="D106" s="26" t="s">
        <v>274</v>
      </c>
      <c r="E106" s="32" t="s">
        <v>275</v>
      </c>
      <c r="F106" s="26" t="s">
        <v>232</v>
      </c>
    </row>
    <row r="107" customHeight="1" spans="1:6">
      <c r="A107" s="24">
        <v>105</v>
      </c>
      <c r="B107" s="28">
        <v>45254</v>
      </c>
      <c r="C107" s="10">
        <f t="shared" si="13"/>
        <v>45984</v>
      </c>
      <c r="D107" s="26" t="s">
        <v>276</v>
      </c>
      <c r="E107" s="32" t="s">
        <v>277</v>
      </c>
      <c r="F107" s="26" t="s">
        <v>45</v>
      </c>
    </row>
    <row r="108" customHeight="1" spans="1:6">
      <c r="A108" s="24">
        <v>106</v>
      </c>
      <c r="B108" s="28">
        <v>45258</v>
      </c>
      <c r="C108" s="10">
        <f t="shared" si="13"/>
        <v>45988</v>
      </c>
      <c r="D108" s="26" t="s">
        <v>278</v>
      </c>
      <c r="E108" s="32" t="s">
        <v>279</v>
      </c>
      <c r="F108" s="26" t="s">
        <v>45</v>
      </c>
    </row>
  </sheetData>
  <autoFilter ref="A2:F109">
    <extLst/>
  </autoFilter>
  <mergeCells count="1">
    <mergeCell ref="A1:F1"/>
  </mergeCells>
  <pageMargins left="0.751388888888889" right="0.751388888888889" top="1" bottom="1" header="0.5" footer="0.5"/>
  <pageSetup paperSize="9" scale="78" orientation="portrait" horizontalDpi="600"/>
  <headerFooter/>
  <ignoredErrors>
    <ignoredError sqref="E98 E74 E30 E32:E35" numberStoredAsText="1"/>
    <ignoredError sqref="C79 C71 C51:C53 C86 C89:C90 C9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58"/>
  <sheetViews>
    <sheetView view="pageBreakPreview" zoomScaleNormal="100" workbookViewId="0">
      <selection activeCell="H17" sqref="H17"/>
    </sheetView>
  </sheetViews>
  <sheetFormatPr defaultColWidth="9" defaultRowHeight="52" customHeight="1"/>
  <cols>
    <col min="1" max="1" width="6.75" style="6" customWidth="1"/>
    <col min="2" max="2" width="12.375" style="6" customWidth="1"/>
    <col min="3" max="3" width="16" style="6" customWidth="1"/>
    <col min="4" max="4" width="18.75" style="6" customWidth="1"/>
    <col min="5" max="5" width="20.125" style="6" customWidth="1"/>
    <col min="6" max="6" width="20.625" style="6" customWidth="1"/>
    <col min="7" max="16384" width="9" style="6"/>
  </cols>
  <sheetData>
    <row r="1" s="1" customFormat="1" customHeight="1" spans="1:6">
      <c r="A1" s="7" t="s">
        <v>280</v>
      </c>
      <c r="B1" s="7"/>
      <c r="C1" s="7"/>
      <c r="D1" s="7"/>
      <c r="E1" s="7"/>
      <c r="F1" s="7"/>
    </row>
    <row r="2" s="2" customFormat="1" ht="50" customHeight="1" spans="1:16373">
      <c r="A2" s="8" t="s">
        <v>1</v>
      </c>
      <c r="B2" s="8" t="s">
        <v>2</v>
      </c>
      <c r="C2" s="8" t="s">
        <v>3</v>
      </c>
      <c r="D2" s="8" t="s">
        <v>4</v>
      </c>
      <c r="E2" s="16" t="s">
        <v>5</v>
      </c>
      <c r="F2" s="8" t="s">
        <v>6</v>
      </c>
      <c r="XES2" s="18"/>
    </row>
    <row r="3" s="3" customFormat="1" ht="50" customHeight="1" spans="1:16373">
      <c r="A3" s="9">
        <v>1</v>
      </c>
      <c r="B3" s="10">
        <v>44984</v>
      </c>
      <c r="C3" s="10">
        <f>DATE(YEAR(B3)+1,MONTH(B3),DAY(B3)-1)</f>
        <v>45348</v>
      </c>
      <c r="D3" s="9" t="s">
        <v>43</v>
      </c>
      <c r="E3" s="43" t="s">
        <v>44</v>
      </c>
      <c r="F3" s="9" t="s">
        <v>281</v>
      </c>
      <c r="XES3" s="19"/>
    </row>
    <row r="4" s="3" customFormat="1" ht="50" customHeight="1" spans="1:16373">
      <c r="A4" s="9">
        <v>2</v>
      </c>
      <c r="B4" s="10">
        <v>45009</v>
      </c>
      <c r="C4" s="10">
        <f t="shared" ref="C4:C9" si="0">DATE(YEAR(B4)+3,MONTH(B4),DAY(B4)-1)</f>
        <v>46104</v>
      </c>
      <c r="D4" s="11" t="s">
        <v>72</v>
      </c>
      <c r="E4" s="11" t="s">
        <v>73</v>
      </c>
      <c r="F4" s="11" t="s">
        <v>282</v>
      </c>
      <c r="XES4" s="19"/>
    </row>
    <row r="5" s="3" customFormat="1" ht="50" customHeight="1" spans="1:16373">
      <c r="A5" s="9">
        <v>3</v>
      </c>
      <c r="B5" s="10">
        <v>45054</v>
      </c>
      <c r="C5" s="10">
        <f t="shared" si="0"/>
        <v>46149</v>
      </c>
      <c r="D5" s="11" t="s">
        <v>283</v>
      </c>
      <c r="E5" s="11" t="s">
        <v>284</v>
      </c>
      <c r="F5" s="11" t="s">
        <v>285</v>
      </c>
      <c r="XES5" s="19"/>
    </row>
    <row r="6" s="3" customFormat="1" ht="50" customHeight="1" spans="1:16373">
      <c r="A6" s="9">
        <v>4</v>
      </c>
      <c r="B6" s="10">
        <v>45057</v>
      </c>
      <c r="C6" s="10">
        <f t="shared" si="0"/>
        <v>46152</v>
      </c>
      <c r="D6" s="11" t="s">
        <v>286</v>
      </c>
      <c r="E6" s="42" t="s">
        <v>287</v>
      </c>
      <c r="F6" s="11" t="s">
        <v>288</v>
      </c>
      <c r="XES6" s="19"/>
    </row>
    <row r="7" s="3" customFormat="1" ht="50" customHeight="1" spans="1:16373">
      <c r="A7" s="9">
        <v>5</v>
      </c>
      <c r="B7" s="10">
        <v>45061</v>
      </c>
      <c r="C7" s="10">
        <f t="shared" si="0"/>
        <v>46156</v>
      </c>
      <c r="D7" s="11" t="s">
        <v>289</v>
      </c>
      <c r="E7" s="11" t="s">
        <v>290</v>
      </c>
      <c r="F7" s="11" t="s">
        <v>291</v>
      </c>
      <c r="XES7" s="19"/>
    </row>
    <row r="8" s="3" customFormat="1" ht="50" customHeight="1" spans="1:16373">
      <c r="A8" s="9">
        <v>6</v>
      </c>
      <c r="B8" s="10">
        <v>45092</v>
      </c>
      <c r="C8" s="10">
        <f t="shared" si="0"/>
        <v>46187</v>
      </c>
      <c r="D8" s="11" t="s">
        <v>292</v>
      </c>
      <c r="E8" s="11" t="s">
        <v>293</v>
      </c>
      <c r="F8" s="11" t="s">
        <v>294</v>
      </c>
      <c r="XES8" s="19"/>
    </row>
    <row r="9" s="3" customFormat="1" ht="50" customHeight="1" spans="1:16373">
      <c r="A9" s="9">
        <v>7</v>
      </c>
      <c r="B9" s="10">
        <v>45092</v>
      </c>
      <c r="C9" s="10">
        <f t="shared" si="0"/>
        <v>46187</v>
      </c>
      <c r="D9" s="11" t="s">
        <v>295</v>
      </c>
      <c r="E9" s="11" t="s">
        <v>296</v>
      </c>
      <c r="F9" s="11" t="s">
        <v>294</v>
      </c>
      <c r="XES9" s="19"/>
    </row>
    <row r="10" s="3" customFormat="1" ht="50" customHeight="1" spans="1:16373">
      <c r="A10" s="9">
        <v>8</v>
      </c>
      <c r="B10" s="10">
        <v>45097</v>
      </c>
      <c r="C10" s="10">
        <f>DATE(YEAR(B10)+1,MONTH(B10),DAY(B10)-1)</f>
        <v>45462</v>
      </c>
      <c r="D10" s="11" t="s">
        <v>297</v>
      </c>
      <c r="E10" s="11" t="s">
        <v>298</v>
      </c>
      <c r="F10" s="11" t="s">
        <v>299</v>
      </c>
      <c r="G10" s="17"/>
      <c r="XES10" s="19"/>
    </row>
    <row r="11" s="3" customFormat="1" ht="50" customHeight="1" spans="1:16373">
      <c r="A11" s="9">
        <v>9</v>
      </c>
      <c r="B11" s="10">
        <v>45119</v>
      </c>
      <c r="C11" s="10">
        <f t="shared" ref="C11:C13" si="1">DATE(YEAR(B11)+3,MONTH(B11),DAY(B11)-1)</f>
        <v>46214</v>
      </c>
      <c r="D11" s="11" t="s">
        <v>300</v>
      </c>
      <c r="E11" s="42" t="s">
        <v>301</v>
      </c>
      <c r="F11" s="11" t="s">
        <v>302</v>
      </c>
      <c r="XES11" s="19"/>
    </row>
    <row r="12" s="3" customFormat="1" ht="50" customHeight="1" spans="1:16373">
      <c r="A12" s="9">
        <v>10</v>
      </c>
      <c r="B12" s="10">
        <v>45127</v>
      </c>
      <c r="C12" s="10">
        <f t="shared" si="1"/>
        <v>46222</v>
      </c>
      <c r="D12" s="11" t="s">
        <v>303</v>
      </c>
      <c r="E12" s="11" t="s">
        <v>304</v>
      </c>
      <c r="F12" s="11" t="s">
        <v>305</v>
      </c>
      <c r="XES12" s="19"/>
    </row>
    <row r="13" s="3" customFormat="1" ht="50" customHeight="1" spans="1:16373">
      <c r="A13" s="9">
        <v>11</v>
      </c>
      <c r="B13" s="10">
        <v>45187</v>
      </c>
      <c r="C13" s="10">
        <f t="shared" si="1"/>
        <v>46282</v>
      </c>
      <c r="D13" s="9" t="s">
        <v>7</v>
      </c>
      <c r="E13" s="9" t="s">
        <v>8</v>
      </c>
      <c r="F13" s="9" t="s">
        <v>306</v>
      </c>
      <c r="XES13" s="19"/>
    </row>
    <row r="14" s="3" customFormat="1" ht="50" customHeight="1" spans="1:16373">
      <c r="A14" s="9">
        <v>12</v>
      </c>
      <c r="B14" s="10">
        <v>45266</v>
      </c>
      <c r="C14" s="10">
        <f>DATE(YEAR(B14)+2,MONTH(B14),DAY(B14)-1)</f>
        <v>45996</v>
      </c>
      <c r="D14" s="9" t="s">
        <v>162</v>
      </c>
      <c r="E14" s="9" t="s">
        <v>163</v>
      </c>
      <c r="F14" s="9" t="s">
        <v>299</v>
      </c>
      <c r="XES14" s="19"/>
    </row>
    <row r="15" s="4" customFormat="1" customHeight="1" spans="1:16373">
      <c r="A15" s="12"/>
      <c r="B15" s="13"/>
      <c r="C15" s="13"/>
      <c r="D15" s="12"/>
      <c r="E15" s="12"/>
      <c r="F15" s="12"/>
      <c r="XES15" s="20"/>
    </row>
    <row r="16" s="4" customFormat="1" customHeight="1" spans="1:16373">
      <c r="A16" s="12"/>
      <c r="B16" s="13"/>
      <c r="C16" s="13"/>
      <c r="D16" s="12"/>
      <c r="E16" s="12"/>
      <c r="F16" s="12"/>
      <c r="XES16" s="20"/>
    </row>
    <row r="17" s="4" customFormat="1" customHeight="1" spans="1:16373">
      <c r="A17" s="12"/>
      <c r="B17" s="13"/>
      <c r="C17" s="13"/>
      <c r="D17" s="12"/>
      <c r="E17" s="12"/>
      <c r="F17" s="12"/>
      <c r="XES17" s="20"/>
    </row>
    <row r="18" s="4" customFormat="1" customHeight="1" spans="1:16373">
      <c r="A18" s="12"/>
      <c r="B18" s="13"/>
      <c r="C18" s="13"/>
      <c r="D18" s="12"/>
      <c r="E18" s="12"/>
      <c r="F18" s="12"/>
      <c r="XES18" s="20"/>
    </row>
    <row r="19" s="4" customFormat="1" customHeight="1" spans="1:16373">
      <c r="A19" s="12"/>
      <c r="B19" s="13"/>
      <c r="C19" s="13"/>
      <c r="D19" s="12"/>
      <c r="E19" s="12"/>
      <c r="F19" s="12"/>
      <c r="XES19" s="20"/>
    </row>
    <row r="20" s="4" customFormat="1" customHeight="1" spans="1:16373">
      <c r="A20" s="12"/>
      <c r="B20" s="13"/>
      <c r="C20" s="13"/>
      <c r="D20" s="12"/>
      <c r="E20" s="12"/>
      <c r="F20" s="12"/>
      <c r="XES20" s="20"/>
    </row>
    <row r="21" s="4" customFormat="1" customHeight="1" spans="1:16373">
      <c r="A21" s="12"/>
      <c r="B21" s="13"/>
      <c r="C21" s="13"/>
      <c r="D21" s="12"/>
      <c r="E21" s="12"/>
      <c r="F21" s="12"/>
      <c r="XES21" s="20"/>
    </row>
    <row r="22" s="4" customFormat="1" customHeight="1" spans="1:16373">
      <c r="A22" s="12"/>
      <c r="B22" s="13"/>
      <c r="C22" s="13"/>
      <c r="D22" s="12"/>
      <c r="E22" s="12"/>
      <c r="F22" s="12"/>
      <c r="XES22" s="20"/>
    </row>
    <row r="23" s="4" customFormat="1" customHeight="1" spans="1:16373">
      <c r="A23" s="12"/>
      <c r="B23" s="13"/>
      <c r="C23" s="13"/>
      <c r="D23" s="12"/>
      <c r="E23" s="12"/>
      <c r="F23" s="12"/>
      <c r="XES23" s="20"/>
    </row>
    <row r="24" s="4" customFormat="1" customHeight="1" spans="1:16373">
      <c r="A24" s="12"/>
      <c r="B24" s="13"/>
      <c r="C24" s="13"/>
      <c r="D24" s="12"/>
      <c r="E24" s="12"/>
      <c r="F24" s="12"/>
      <c r="XES24" s="20"/>
    </row>
    <row r="25" s="4" customFormat="1" customHeight="1" spans="1:16373">
      <c r="A25" s="12"/>
      <c r="B25" s="13"/>
      <c r="C25" s="13"/>
      <c r="D25" s="12"/>
      <c r="E25" s="12"/>
      <c r="F25" s="12"/>
      <c r="XES25" s="20"/>
    </row>
    <row r="26" s="4" customFormat="1" customHeight="1" spans="1:16373">
      <c r="A26" s="12"/>
      <c r="B26" s="13"/>
      <c r="C26" s="13"/>
      <c r="D26" s="12"/>
      <c r="E26" s="12"/>
      <c r="F26" s="12"/>
      <c r="XES26" s="20"/>
    </row>
    <row r="27" s="4" customFormat="1" customHeight="1" spans="1:16373">
      <c r="A27" s="12"/>
      <c r="B27" s="13"/>
      <c r="C27" s="13"/>
      <c r="D27" s="12"/>
      <c r="E27" s="12"/>
      <c r="F27" s="12"/>
      <c r="XES27" s="20"/>
    </row>
    <row r="28" s="4" customFormat="1" customHeight="1" spans="1:16373">
      <c r="A28" s="12"/>
      <c r="B28" s="13"/>
      <c r="C28" s="13"/>
      <c r="D28" s="12"/>
      <c r="E28" s="12"/>
      <c r="F28" s="12"/>
      <c r="XES28" s="20"/>
    </row>
    <row r="29" s="4" customFormat="1" customHeight="1" spans="1:16373">
      <c r="A29" s="12"/>
      <c r="B29" s="13"/>
      <c r="C29" s="13"/>
      <c r="D29" s="12"/>
      <c r="E29" s="12"/>
      <c r="F29" s="12"/>
      <c r="XES29" s="20"/>
    </row>
    <row r="30" s="4" customFormat="1" customHeight="1" spans="1:16373">
      <c r="A30" s="12"/>
      <c r="B30" s="13"/>
      <c r="C30" s="13"/>
      <c r="D30" s="12"/>
      <c r="E30" s="12"/>
      <c r="F30" s="12"/>
      <c r="XES30" s="20"/>
    </row>
    <row r="31" s="4" customFormat="1" customHeight="1" spans="1:16373">
      <c r="A31" s="12"/>
      <c r="B31" s="13"/>
      <c r="C31" s="13"/>
      <c r="D31" s="12"/>
      <c r="E31" s="12"/>
      <c r="F31" s="12"/>
      <c r="XES31" s="20"/>
    </row>
    <row r="32" s="4" customFormat="1" customHeight="1" spans="1:16373">
      <c r="A32" s="12"/>
      <c r="B32" s="13"/>
      <c r="C32" s="13"/>
      <c r="D32" s="12"/>
      <c r="E32" s="12"/>
      <c r="F32" s="12"/>
      <c r="XES32" s="20"/>
    </row>
    <row r="33" s="4" customFormat="1" customHeight="1" spans="1:16373">
      <c r="A33" s="12"/>
      <c r="B33" s="13"/>
      <c r="C33" s="13"/>
      <c r="D33" s="12"/>
      <c r="E33" s="12"/>
      <c r="F33" s="12"/>
      <c r="XES33" s="20"/>
    </row>
    <row r="34" s="4" customFormat="1" customHeight="1" spans="1:16373">
      <c r="A34" s="12"/>
      <c r="B34" s="12"/>
      <c r="C34" s="13"/>
      <c r="D34" s="12"/>
      <c r="E34" s="12"/>
      <c r="F34" s="12"/>
      <c r="XES34" s="20"/>
    </row>
    <row r="35" s="4" customFormat="1" customHeight="1" spans="1:16373">
      <c r="A35" s="12"/>
      <c r="B35" s="12"/>
      <c r="C35" s="13"/>
      <c r="D35" s="12"/>
      <c r="E35" s="12"/>
      <c r="F35" s="12"/>
      <c r="XES35" s="20"/>
    </row>
    <row r="36" s="4" customFormat="1" customHeight="1" spans="1:16373">
      <c r="A36" s="12"/>
      <c r="B36" s="12"/>
      <c r="C36" s="13"/>
      <c r="D36" s="12"/>
      <c r="E36" s="12"/>
      <c r="F36" s="12"/>
      <c r="XES36" s="20"/>
    </row>
    <row r="37" s="4" customFormat="1" customHeight="1" spans="1:16373">
      <c r="A37" s="12"/>
      <c r="B37" s="12"/>
      <c r="C37" s="13"/>
      <c r="D37" s="12"/>
      <c r="E37" s="12"/>
      <c r="F37" s="12"/>
      <c r="XES37" s="20"/>
    </row>
    <row r="38" s="4" customFormat="1" customHeight="1" spans="1:16373">
      <c r="A38" s="12"/>
      <c r="B38" s="12"/>
      <c r="C38" s="13"/>
      <c r="D38" s="12"/>
      <c r="E38" s="12"/>
      <c r="F38" s="12"/>
      <c r="XES38" s="20"/>
    </row>
    <row r="39" s="4" customFormat="1" customHeight="1" spans="1:16373">
      <c r="A39" s="12"/>
      <c r="B39" s="12"/>
      <c r="C39" s="13"/>
      <c r="D39" s="12"/>
      <c r="E39" s="12"/>
      <c r="F39" s="12"/>
      <c r="XES39" s="20"/>
    </row>
    <row r="40" s="4" customFormat="1" customHeight="1" spans="1:16373">
      <c r="A40" s="12"/>
      <c r="B40" s="12"/>
      <c r="C40" s="13"/>
      <c r="D40" s="12"/>
      <c r="E40" s="12"/>
      <c r="F40" s="12"/>
      <c r="XES40" s="20"/>
    </row>
    <row r="41" s="4" customFormat="1" customHeight="1" spans="1:16373">
      <c r="A41" s="12"/>
      <c r="B41" s="12"/>
      <c r="C41" s="13"/>
      <c r="D41" s="12"/>
      <c r="E41" s="12"/>
      <c r="F41" s="12"/>
      <c r="XES41" s="20"/>
    </row>
    <row r="42" s="4" customFormat="1" customHeight="1" spans="1:16373">
      <c r="A42" s="12"/>
      <c r="B42" s="12"/>
      <c r="C42" s="13"/>
      <c r="D42" s="12"/>
      <c r="E42" s="12"/>
      <c r="F42" s="12"/>
      <c r="XES42" s="20"/>
    </row>
    <row r="43" s="4" customFormat="1" customHeight="1" spans="1:16373">
      <c r="A43" s="12"/>
      <c r="B43" s="12"/>
      <c r="C43" s="13"/>
      <c r="D43" s="12"/>
      <c r="E43" s="12"/>
      <c r="F43" s="12"/>
      <c r="XES43" s="20"/>
    </row>
    <row r="44" s="4" customFormat="1" customHeight="1" spans="1:16373">
      <c r="A44" s="12"/>
      <c r="B44" s="12"/>
      <c r="C44" s="13"/>
      <c r="D44" s="12"/>
      <c r="E44" s="12"/>
      <c r="F44" s="12"/>
      <c r="XES44" s="20"/>
    </row>
    <row r="45" s="4" customFormat="1" customHeight="1" spans="1:16373">
      <c r="A45" s="12"/>
      <c r="B45" s="12"/>
      <c r="C45" s="13"/>
      <c r="D45" s="12"/>
      <c r="E45" s="12"/>
      <c r="F45" s="12"/>
      <c r="XES45" s="20"/>
    </row>
    <row r="46" s="4" customFormat="1" customHeight="1" spans="1:16373">
      <c r="A46" s="12"/>
      <c r="B46" s="12"/>
      <c r="C46" s="13"/>
      <c r="D46" s="12"/>
      <c r="E46" s="12"/>
      <c r="F46" s="12"/>
      <c r="XES46" s="20"/>
    </row>
    <row r="47" s="4" customFormat="1" customHeight="1" spans="1:16373">
      <c r="A47" s="12"/>
      <c r="B47" s="12"/>
      <c r="C47" s="13"/>
      <c r="D47" s="12"/>
      <c r="E47" s="12"/>
      <c r="F47" s="12"/>
      <c r="XES47" s="20"/>
    </row>
    <row r="48" s="4" customFormat="1" customHeight="1" spans="1:16373">
      <c r="A48" s="12"/>
      <c r="B48" s="12"/>
      <c r="C48" s="13"/>
      <c r="D48" s="12"/>
      <c r="E48" s="12"/>
      <c r="F48" s="12"/>
      <c r="XES48" s="20"/>
    </row>
    <row r="49" s="4" customFormat="1" customHeight="1" spans="1:16373">
      <c r="A49" s="12"/>
      <c r="B49" s="12"/>
      <c r="C49" s="13"/>
      <c r="D49" s="12"/>
      <c r="E49" s="12"/>
      <c r="F49" s="12"/>
      <c r="XES49" s="20"/>
    </row>
    <row r="50" s="4" customFormat="1" customHeight="1" spans="1:16373">
      <c r="A50" s="12"/>
      <c r="B50" s="12"/>
      <c r="C50" s="13"/>
      <c r="D50" s="12"/>
      <c r="E50" s="12"/>
      <c r="F50" s="12"/>
      <c r="XES50" s="20"/>
    </row>
    <row r="51" s="4" customFormat="1" customHeight="1" spans="1:16373">
      <c r="A51" s="12"/>
      <c r="B51" s="12"/>
      <c r="C51" s="13"/>
      <c r="D51" s="12"/>
      <c r="E51" s="12"/>
      <c r="F51" s="12"/>
      <c r="XES51" s="20"/>
    </row>
    <row r="52" s="4" customFormat="1" customHeight="1" spans="1:16373">
      <c r="A52" s="12"/>
      <c r="B52" s="12"/>
      <c r="C52" s="13"/>
      <c r="D52" s="12"/>
      <c r="E52" s="12"/>
      <c r="F52" s="12"/>
      <c r="XES52" s="20"/>
    </row>
    <row r="53" s="5" customFormat="1" customHeight="1" spans="1:6">
      <c r="A53" s="14"/>
      <c r="B53" s="15"/>
      <c r="C53" s="13"/>
      <c r="F53" s="14"/>
    </row>
    <row r="54" s="5" customFormat="1" customHeight="1" spans="1:6">
      <c r="A54" s="14"/>
      <c r="B54" s="15"/>
      <c r="C54" s="13"/>
      <c r="F54" s="14"/>
    </row>
    <row r="55" s="5" customFormat="1" customHeight="1" spans="1:6">
      <c r="A55" s="14"/>
      <c r="B55" s="15"/>
      <c r="C55" s="13"/>
      <c r="F55" s="14"/>
    </row>
    <row r="56" s="5" customFormat="1" customHeight="1" spans="3:3">
      <c r="C56" s="13"/>
    </row>
    <row r="57" s="5" customFormat="1" customHeight="1"/>
    <row r="58" s="5" customFormat="1" customHeight="1"/>
  </sheetData>
  <mergeCells count="1">
    <mergeCell ref="A1:F1"/>
  </mergeCells>
  <pageMargins left="0.75" right="0.75" top="1" bottom="1" header="0.5" footer="0.5"/>
  <pageSetup paperSize="9" scale="93" orientation="portrait"/>
  <headerFooter/>
  <ignoredErrors>
    <ignoredError sqref="C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不定时工作制</vt:lpstr>
      <vt:lpstr>综合计算工时工作制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人资局帐户</cp:lastModifiedBy>
  <dcterms:created xsi:type="dcterms:W3CDTF">2021-01-21T14:57:00Z</dcterms:created>
  <dcterms:modified xsi:type="dcterms:W3CDTF">2024-02-04T15:04:26Z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KSOReadingLayout">
    <vt:bool>true</vt:bool>
  </property>
  <property fmtid="{D5CDD505-2E9C-101B-9397-08002B2CF9AE}" pid="4" name="ICV">
    <vt:lpwstr>F057C06F37024443A4D80E3027F0C760</vt:lpwstr>
  </property>
</Properties>
</file>