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深圳市绿道管理台账表（全市汇总）" sheetId="5" r:id="rId1"/>
  </sheets>
  <calcPr calcId="144525"/>
</workbook>
</file>

<file path=xl/comments1.xml><?xml version="1.0" encoding="utf-8"?>
<comments xmlns="http://schemas.openxmlformats.org/spreadsheetml/2006/main">
  <authors>
    <author>彭雁</author>
  </authors>
  <commentList>
    <comment ref="C22" authorId="0">
      <text>
        <r>
          <rPr>
            <sz val="9"/>
            <rFont val="宋体"/>
            <charset val="134"/>
          </rPr>
          <t>纳入城市绿道统计</t>
        </r>
      </text>
    </comment>
  </commentList>
</comments>
</file>

<file path=xl/sharedStrings.xml><?xml version="1.0" encoding="utf-8"?>
<sst xmlns="http://schemas.openxmlformats.org/spreadsheetml/2006/main" count="88" uniqueCount="29">
  <si>
    <t>深圳市全市绿道数据（2021.12）</t>
  </si>
  <si>
    <t>序号</t>
  </si>
  <si>
    <t>单位</t>
  </si>
  <si>
    <t>绿道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</si>
  <si>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类别</t>
    </r>
  </si>
  <si>
    <t>长度（km）</t>
  </si>
  <si>
    <t xml:space="preserve">  类别</t>
  </si>
  <si>
    <t>福田区</t>
  </si>
  <si>
    <t>省立绿道</t>
  </si>
  <si>
    <t>大鹏新区</t>
  </si>
  <si>
    <t>城市绿道</t>
  </si>
  <si>
    <t>社区绿道</t>
  </si>
  <si>
    <t>小计</t>
  </si>
  <si>
    <t>罗湖区</t>
  </si>
  <si>
    <t>市规划和自然资源局</t>
  </si>
  <si>
    <t>南山区</t>
  </si>
  <si>
    <t>市交通运输局</t>
  </si>
  <si>
    <t>盐田区</t>
  </si>
  <si>
    <t>市水务局</t>
  </si>
  <si>
    <t>登山环道</t>
  </si>
  <si>
    <t>市城管和综合执法局</t>
  </si>
  <si>
    <t>宝安区</t>
  </si>
  <si>
    <t>总计</t>
  </si>
  <si>
    <t>龙岗区</t>
  </si>
  <si>
    <t>合计</t>
  </si>
  <si>
    <t>说明：
    在全市绿道长度汇总中，市交通运输局统一管理的人行道红线范围内的绿道，合计长度为1259.97km，此部分数据已在各区长度汇总中进行统计，不再重复计算。</t>
  </si>
  <si>
    <t>光明区</t>
  </si>
  <si>
    <t>坪山区</t>
  </si>
  <si>
    <t>龙华区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</si>
</sst>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2" fillId="0" borderId="2" xfId="50" applyFont="1" applyFill="1" applyBorder="1" applyAlignment="1">
      <alignment horizontal="center" vertical="center" wrapText="1" readingOrder="1"/>
    </xf>
    <xf numFmtId="0" fontId="2" fillId="0" borderId="2" xfId="50" applyFill="1" applyBorder="1" applyAlignment="1">
      <alignment horizontal="center" vertical="center" wrapText="1" readingOrder="1"/>
    </xf>
    <xf numFmtId="178" fontId="2" fillId="0" borderId="6" xfId="5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2" fillId="0" borderId="2" xfId="49" applyFill="1" applyBorder="1" applyAlignment="1">
      <alignment horizontal="center" vertical="center" wrapText="1" readingOrder="1"/>
    </xf>
    <xf numFmtId="178" fontId="2" fillId="0" borderId="2" xfId="50" applyNumberFormat="1" applyFont="1" applyFill="1" applyBorder="1" applyAlignment="1">
      <alignment horizontal="right" vertical="center" wrapText="1" readingOrder="1"/>
    </xf>
    <xf numFmtId="0" fontId="2" fillId="0" borderId="2" xfId="49" applyFont="1" applyFill="1" applyBorder="1" applyAlignment="1">
      <alignment horizontal="center" vertical="center" wrapText="1" readingOrder="1"/>
    </xf>
    <xf numFmtId="178" fontId="2" fillId="0" borderId="7" xfId="5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178" fontId="2" fillId="0" borderId="3" xfId="50" applyNumberFormat="1" applyFont="1" applyFill="1" applyBorder="1" applyAlignment="1">
      <alignment horizontal="center" vertical="center" wrapText="1" readingOrder="1"/>
    </xf>
    <xf numFmtId="178" fontId="2" fillId="0" borderId="5" xfId="50" applyNumberFormat="1" applyFont="1" applyFill="1" applyBorder="1" applyAlignment="1">
      <alignment horizontal="center" vertical="center" wrapText="1" readingOrder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 readingOrder="1"/>
    </xf>
    <xf numFmtId="178" fontId="2" fillId="0" borderId="6" xfId="49" applyNumberFormat="1" applyFont="1" applyFill="1" applyBorder="1" applyAlignment="1">
      <alignment horizontal="center" vertical="center" wrapText="1" readingOrder="1"/>
    </xf>
    <xf numFmtId="178" fontId="2" fillId="0" borderId="2" xfId="49" applyNumberFormat="1" applyFont="1" applyFill="1" applyBorder="1" applyAlignment="1">
      <alignment horizontal="right" vertical="center" wrapText="1" readingOrder="1"/>
    </xf>
    <xf numFmtId="0" fontId="0" fillId="0" borderId="0" xfId="0" applyFill="1" applyAlignment="1" applyProtection="1">
      <alignment vertical="center" wrapText="1"/>
      <protection locked="0"/>
    </xf>
    <xf numFmtId="178" fontId="2" fillId="0" borderId="2" xfId="50" applyNumberFormat="1" applyFont="1" applyFill="1" applyBorder="1" applyAlignment="1">
      <alignment horizontal="center" vertical="center" wrapText="1" readingOrder="1"/>
    </xf>
    <xf numFmtId="178" fontId="2" fillId="0" borderId="2" xfId="49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vertical="center" wrapText="1"/>
    </xf>
    <xf numFmtId="177" fontId="2" fillId="0" borderId="2" xfId="49" applyNumberFormat="1" applyFont="1" applyFill="1" applyBorder="1" applyAlignment="1">
      <alignment horizontal="right" vertical="center" wrapText="1" readingOrder="1"/>
    </xf>
    <xf numFmtId="176" fontId="2" fillId="0" borderId="2" xfId="49" applyNumberFormat="1" applyFont="1" applyFill="1" applyBorder="1" applyAlignment="1">
      <alignment horizontal="center" vertical="center" wrapText="1" readingOrder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right" vertical="center" wrapText="1" readingOrder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tabSelected="1" zoomScale="85" zoomScaleNormal="85" workbookViewId="0">
      <selection activeCell="K16" sqref="K16"/>
    </sheetView>
  </sheetViews>
  <sheetFormatPr defaultColWidth="9" defaultRowHeight="13.5"/>
  <cols>
    <col min="1" max="2" width="9" style="1"/>
    <col min="3" max="3" width="10.5" style="1" customWidth="1"/>
    <col min="4" max="4" width="13.9666666666667" style="1" customWidth="1"/>
    <col min="5" max="7" width="9" style="1"/>
    <col min="8" max="8" width="10.5" style="1" customWidth="1"/>
    <col min="9" max="9" width="13.0833333333333" style="2" customWidth="1"/>
    <col min="10" max="10" width="9" style="1"/>
    <col min="11" max="11" width="11.5" style="1"/>
    <col min="12" max="12" width="10.4333333333333" style="1" customWidth="1"/>
    <col min="13" max="14" width="11.5" style="1"/>
    <col min="15" max="15" width="9" style="1"/>
    <col min="16" max="16" width="11.5" style="1"/>
    <col min="17" max="16384" width="9" style="1"/>
  </cols>
  <sheetData>
    <row r="1" s="1" customForma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9"/>
    </row>
    <row r="2" s="1" customForma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20.25" spans="1:9">
      <c r="A3" s="4"/>
      <c r="B3" s="4"/>
      <c r="C3" s="4"/>
      <c r="D3" s="4"/>
      <c r="E3" s="4"/>
      <c r="F3" s="5"/>
      <c r="G3" s="5"/>
      <c r="H3" s="5"/>
      <c r="I3" s="3"/>
    </row>
    <row r="4" s="1" customFormat="1" spans="1:9">
      <c r="A4" s="6" t="s">
        <v>1</v>
      </c>
      <c r="B4" s="6" t="s">
        <v>2</v>
      </c>
      <c r="C4" s="7" t="s">
        <v>3</v>
      </c>
      <c r="D4" s="8"/>
      <c r="E4" s="9"/>
      <c r="F4" s="6" t="s">
        <v>1</v>
      </c>
      <c r="G4" s="6" t="s">
        <v>2</v>
      </c>
      <c r="H4" s="6" t="s">
        <v>3</v>
      </c>
      <c r="I4" s="6"/>
    </row>
    <row r="5" s="1" customFormat="1" spans="1:9">
      <c r="A5" s="9"/>
      <c r="B5" s="9"/>
      <c r="C5" s="10"/>
      <c r="D5" s="11"/>
      <c r="E5" s="9"/>
      <c r="F5" s="9"/>
      <c r="G5" s="9"/>
      <c r="H5" s="6"/>
      <c r="I5" s="6"/>
    </row>
    <row r="6" s="1" customFormat="1" ht="14.25" spans="1:9">
      <c r="A6" s="9"/>
      <c r="B6" s="9"/>
      <c r="C6" s="6" t="s">
        <v>4</v>
      </c>
      <c r="D6" s="6" t="s">
        <v>5</v>
      </c>
      <c r="E6" s="9"/>
      <c r="F6" s="9"/>
      <c r="G6" s="9"/>
      <c r="H6" s="6" t="s">
        <v>6</v>
      </c>
      <c r="I6" s="6" t="s">
        <v>5</v>
      </c>
    </row>
    <row r="7" s="1" customFormat="1" ht="14.25" spans="1:9">
      <c r="A7" s="12">
        <v>1</v>
      </c>
      <c r="B7" s="13" t="s">
        <v>7</v>
      </c>
      <c r="C7" s="14" t="s">
        <v>8</v>
      </c>
      <c r="D7" s="15">
        <v>22.3</v>
      </c>
      <c r="E7" s="16"/>
      <c r="F7" s="17">
        <v>10</v>
      </c>
      <c r="G7" s="13" t="s">
        <v>9</v>
      </c>
      <c r="H7" s="13" t="s">
        <v>8</v>
      </c>
      <c r="I7" s="30">
        <v>78.54728</v>
      </c>
    </row>
    <row r="8" s="1" customFormat="1" ht="14.25" spans="1:9">
      <c r="A8" s="12"/>
      <c r="B8" s="14"/>
      <c r="C8" s="13" t="s">
        <v>10</v>
      </c>
      <c r="D8" s="15">
        <v>44.81</v>
      </c>
      <c r="E8" s="16"/>
      <c r="F8" s="17"/>
      <c r="G8" s="13"/>
      <c r="H8" s="18" t="s">
        <v>10</v>
      </c>
      <c r="I8" s="30">
        <v>35.66925</v>
      </c>
    </row>
    <row r="9" s="1" customFormat="1" ht="14.25" spans="1:9">
      <c r="A9" s="12"/>
      <c r="B9" s="14"/>
      <c r="C9" s="13" t="s">
        <v>11</v>
      </c>
      <c r="D9" s="15">
        <v>91.23</v>
      </c>
      <c r="E9" s="16"/>
      <c r="F9" s="17"/>
      <c r="G9" s="13"/>
      <c r="H9" s="18" t="s">
        <v>11</v>
      </c>
      <c r="I9" s="30">
        <v>39.114</v>
      </c>
    </row>
    <row r="10" s="1" customFormat="1" ht="14.25" spans="1:9">
      <c r="A10" s="12"/>
      <c r="B10" s="14"/>
      <c r="C10" s="13" t="s">
        <v>12</v>
      </c>
      <c r="D10" s="19">
        <f>SUM(D7:D9)</f>
        <v>158.34</v>
      </c>
      <c r="E10" s="16"/>
      <c r="F10" s="17"/>
      <c r="G10" s="13"/>
      <c r="H10" s="13" t="s">
        <v>12</v>
      </c>
      <c r="I10" s="19">
        <f>I7+I8+I9</f>
        <v>153.33053</v>
      </c>
    </row>
    <row r="11" s="1" customFormat="1" ht="14.1" customHeight="1" spans="1:9">
      <c r="A11" s="12">
        <v>2</v>
      </c>
      <c r="B11" s="13" t="s">
        <v>13</v>
      </c>
      <c r="C11" s="13" t="s">
        <v>8</v>
      </c>
      <c r="D11" s="15">
        <v>25.88</v>
      </c>
      <c r="E11" s="16"/>
      <c r="F11" s="17">
        <v>11</v>
      </c>
      <c r="G11" s="6" t="s">
        <v>14</v>
      </c>
      <c r="H11" s="20" t="s">
        <v>8</v>
      </c>
      <c r="I11" s="31">
        <v>0</v>
      </c>
    </row>
    <row r="12" s="1" customFormat="1" ht="14.25" spans="1:9">
      <c r="A12" s="12"/>
      <c r="B12" s="14"/>
      <c r="C12" s="13" t="s">
        <v>10</v>
      </c>
      <c r="D12" s="15">
        <v>68.49</v>
      </c>
      <c r="E12" s="16"/>
      <c r="F12" s="17"/>
      <c r="G12" s="6"/>
      <c r="H12" s="20" t="s">
        <v>10</v>
      </c>
      <c r="I12" s="31">
        <v>43.51</v>
      </c>
    </row>
    <row r="13" s="1" customFormat="1" ht="14.25" spans="1:9">
      <c r="A13" s="12"/>
      <c r="B13" s="14"/>
      <c r="C13" s="13" t="s">
        <v>11</v>
      </c>
      <c r="D13" s="15">
        <v>61.9446</v>
      </c>
      <c r="E13" s="16"/>
      <c r="F13" s="17"/>
      <c r="G13" s="6"/>
      <c r="H13" s="20" t="s">
        <v>11</v>
      </c>
      <c r="I13" s="31">
        <v>0</v>
      </c>
    </row>
    <row r="14" s="1" customFormat="1" ht="14.25" spans="1:9">
      <c r="A14" s="12"/>
      <c r="B14" s="14"/>
      <c r="C14" s="13" t="s">
        <v>12</v>
      </c>
      <c r="D14" s="19">
        <f>SUM(D11:D13)</f>
        <v>156.3146</v>
      </c>
      <c r="E14" s="16"/>
      <c r="F14" s="17"/>
      <c r="G14" s="6"/>
      <c r="H14" s="20" t="s">
        <v>12</v>
      </c>
      <c r="I14" s="28">
        <f>SUM(I11:I13)</f>
        <v>43.51</v>
      </c>
    </row>
    <row r="15" s="1" customFormat="1" ht="14.1" customHeight="1" spans="1:9">
      <c r="A15" s="12">
        <v>3</v>
      </c>
      <c r="B15" s="13" t="s">
        <v>15</v>
      </c>
      <c r="C15" s="13" t="s">
        <v>8</v>
      </c>
      <c r="D15" s="15">
        <v>21.26</v>
      </c>
      <c r="E15" s="16"/>
      <c r="F15" s="17">
        <v>12</v>
      </c>
      <c r="G15" s="6" t="s">
        <v>16</v>
      </c>
      <c r="H15" s="20" t="s">
        <v>8</v>
      </c>
      <c r="I15" s="31">
        <v>15.729</v>
      </c>
    </row>
    <row r="16" s="1" customFormat="1" ht="14.25" spans="1:9">
      <c r="A16" s="12"/>
      <c r="B16" s="14"/>
      <c r="C16" s="13" t="s">
        <v>10</v>
      </c>
      <c r="D16" s="21">
        <v>97.07</v>
      </c>
      <c r="E16" s="16"/>
      <c r="F16" s="17"/>
      <c r="G16" s="6"/>
      <c r="H16" s="20" t="s">
        <v>10</v>
      </c>
      <c r="I16" s="31">
        <v>1244.24</v>
      </c>
    </row>
    <row r="17" s="1" customFormat="1" ht="14.25" spans="1:9">
      <c r="A17" s="12"/>
      <c r="B17" s="14"/>
      <c r="C17" s="13" t="s">
        <v>11</v>
      </c>
      <c r="D17" s="15">
        <v>112.59</v>
      </c>
      <c r="E17" s="16"/>
      <c r="F17" s="17"/>
      <c r="G17" s="6"/>
      <c r="H17" s="20" t="s">
        <v>11</v>
      </c>
      <c r="I17" s="31"/>
    </row>
    <row r="18" s="1" customFormat="1" ht="14.25" spans="1:12">
      <c r="A18" s="12"/>
      <c r="B18" s="14"/>
      <c r="C18" s="13" t="s">
        <v>12</v>
      </c>
      <c r="D18" s="19">
        <f>SUM(D15:D17)</f>
        <v>230.92</v>
      </c>
      <c r="E18" s="16"/>
      <c r="F18" s="17"/>
      <c r="G18" s="6"/>
      <c r="H18" s="20" t="s">
        <v>12</v>
      </c>
      <c r="I18" s="28">
        <f>SUM(I15:I17)</f>
        <v>1259.969</v>
      </c>
      <c r="J18" s="32"/>
      <c r="K18" s="32"/>
      <c r="L18" s="32"/>
    </row>
    <row r="19" s="1" customFormat="1" ht="14.25" spans="1:12">
      <c r="A19" s="12">
        <v>4</v>
      </c>
      <c r="B19" s="13" t="s">
        <v>17</v>
      </c>
      <c r="C19" s="13" t="s">
        <v>8</v>
      </c>
      <c r="D19" s="15">
        <v>33.8</v>
      </c>
      <c r="E19" s="16"/>
      <c r="F19" s="17">
        <v>13</v>
      </c>
      <c r="G19" s="6" t="s">
        <v>18</v>
      </c>
      <c r="H19" s="20" t="s">
        <v>8</v>
      </c>
      <c r="I19" s="31">
        <v>0</v>
      </c>
      <c r="J19" s="32"/>
      <c r="K19" s="32"/>
      <c r="L19" s="32"/>
    </row>
    <row r="20" s="1" customFormat="1" ht="14.25" spans="1:12">
      <c r="A20" s="12"/>
      <c r="B20" s="14"/>
      <c r="C20" s="13" t="s">
        <v>10</v>
      </c>
      <c r="D20" s="15">
        <v>31.2</v>
      </c>
      <c r="E20" s="16"/>
      <c r="F20" s="17"/>
      <c r="G20" s="6"/>
      <c r="H20" s="20" t="s">
        <v>10</v>
      </c>
      <c r="I20" s="31">
        <v>143.496</v>
      </c>
      <c r="J20" s="32"/>
      <c r="K20" s="32"/>
      <c r="L20" s="32"/>
    </row>
    <row r="21" s="1" customFormat="1" ht="14.25" spans="1:12">
      <c r="A21" s="12"/>
      <c r="B21" s="14"/>
      <c r="C21" s="13" t="s">
        <v>11</v>
      </c>
      <c r="D21" s="15">
        <v>62.1</v>
      </c>
      <c r="E21" s="16"/>
      <c r="F21" s="17"/>
      <c r="G21" s="6"/>
      <c r="H21" s="20" t="s">
        <v>11</v>
      </c>
      <c r="I21" s="31">
        <v>0</v>
      </c>
      <c r="J21" s="32"/>
      <c r="K21" s="32"/>
      <c r="L21" s="32"/>
    </row>
    <row r="22" s="1" customFormat="1" ht="14.25" spans="1:12">
      <c r="A22" s="12"/>
      <c r="B22" s="14"/>
      <c r="C22" s="13" t="s">
        <v>19</v>
      </c>
      <c r="D22" s="15">
        <v>141.5</v>
      </c>
      <c r="E22" s="16"/>
      <c r="F22" s="17"/>
      <c r="G22" s="6"/>
      <c r="H22" s="20" t="s">
        <v>12</v>
      </c>
      <c r="I22" s="28">
        <f>SUM(I19:I21)</f>
        <v>143.496</v>
      </c>
      <c r="J22" s="32"/>
      <c r="K22" s="32"/>
      <c r="L22" s="32"/>
    </row>
    <row r="23" s="1" customFormat="1" ht="14.25" spans="1:12">
      <c r="A23" s="12"/>
      <c r="B23" s="14"/>
      <c r="C23" s="13" t="s">
        <v>12</v>
      </c>
      <c r="D23" s="19">
        <f>SUM(D19:D22)</f>
        <v>268.6</v>
      </c>
      <c r="E23" s="16"/>
      <c r="F23" s="17">
        <v>14</v>
      </c>
      <c r="G23" s="6" t="s">
        <v>20</v>
      </c>
      <c r="H23" s="20" t="s">
        <v>8</v>
      </c>
      <c r="I23" s="31">
        <v>19.62</v>
      </c>
      <c r="J23" s="32"/>
      <c r="K23" s="32"/>
      <c r="L23" s="32"/>
    </row>
    <row r="24" s="1" customFormat="1" ht="14.25" spans="1:9">
      <c r="A24" s="12">
        <v>5</v>
      </c>
      <c r="B24" s="13" t="s">
        <v>21</v>
      </c>
      <c r="C24" s="13" t="s">
        <v>8</v>
      </c>
      <c r="D24" s="15">
        <v>62.6</v>
      </c>
      <c r="E24" s="16"/>
      <c r="F24" s="17"/>
      <c r="G24" s="6"/>
      <c r="H24" s="20" t="s">
        <v>10</v>
      </c>
      <c r="I24" s="31">
        <v>40.3</v>
      </c>
    </row>
    <row r="25" s="1" customFormat="1" ht="14.25" spans="1:9">
      <c r="A25" s="12"/>
      <c r="B25" s="14"/>
      <c r="C25" s="13" t="s">
        <v>10</v>
      </c>
      <c r="D25" s="15">
        <v>99.525</v>
      </c>
      <c r="E25" s="16"/>
      <c r="F25" s="17"/>
      <c r="G25" s="6"/>
      <c r="H25" s="20" t="s">
        <v>11</v>
      </c>
      <c r="I25" s="31">
        <v>5.6</v>
      </c>
    </row>
    <row r="26" s="1" customFormat="1" ht="14.25" spans="1:9">
      <c r="A26" s="12"/>
      <c r="B26" s="14"/>
      <c r="C26" s="13" t="s">
        <v>11</v>
      </c>
      <c r="D26" s="15">
        <v>291.163</v>
      </c>
      <c r="E26" s="16"/>
      <c r="F26" s="17"/>
      <c r="G26" s="6"/>
      <c r="H26" s="20" t="s">
        <v>12</v>
      </c>
      <c r="I26" s="33">
        <f>SUM(I23:I25)</f>
        <v>65.52</v>
      </c>
    </row>
    <row r="27" s="1" customFormat="1" ht="14.25" spans="1:9">
      <c r="A27" s="12"/>
      <c r="B27" s="14"/>
      <c r="C27" s="13" t="s">
        <v>12</v>
      </c>
      <c r="D27" s="19">
        <f>SUM(D24:D26)</f>
        <v>453.288</v>
      </c>
      <c r="E27" s="16"/>
      <c r="F27" s="22" t="s">
        <v>22</v>
      </c>
      <c r="G27" s="22"/>
      <c r="H27" s="18" t="s">
        <v>8</v>
      </c>
      <c r="I27" s="34">
        <f>D7+D11+D15+D19+D24+D28+D33+D37+D41+I7+I11+I19+I23</f>
        <v>375.27728</v>
      </c>
    </row>
    <row r="28" s="1" customFormat="1" ht="14.25" spans="1:9">
      <c r="A28" s="12">
        <v>6</v>
      </c>
      <c r="B28" s="13" t="s">
        <v>23</v>
      </c>
      <c r="C28" s="13" t="s">
        <v>8</v>
      </c>
      <c r="D28" s="23">
        <v>55.65</v>
      </c>
      <c r="E28" s="16"/>
      <c r="F28" s="22"/>
      <c r="G28" s="22"/>
      <c r="H28" s="18" t="s">
        <v>10</v>
      </c>
      <c r="I28" s="35">
        <f>D8+D12+D16+D20+D25+D30+D34+D38+D42+I8+I12+I20+I24+D22</f>
        <v>1135.84325</v>
      </c>
    </row>
    <row r="29" s="1" customFormat="1" ht="14.25" spans="1:9">
      <c r="A29" s="12"/>
      <c r="B29" s="14"/>
      <c r="C29" s="14"/>
      <c r="D29" s="24"/>
      <c r="E29" s="16"/>
      <c r="F29" s="22"/>
      <c r="G29" s="22"/>
      <c r="H29" s="25" t="s">
        <v>11</v>
      </c>
      <c r="I29" s="35">
        <f>D9+D13+D17+D21+D26+D31+D35+D39+D43+I13+I9+I21+I25</f>
        <v>1332.1406</v>
      </c>
    </row>
    <row r="30" s="1" customFormat="1" ht="14.1" customHeight="1" spans="1:9">
      <c r="A30" s="12"/>
      <c r="B30" s="14"/>
      <c r="C30" s="13" t="s">
        <v>10</v>
      </c>
      <c r="D30" s="15">
        <v>248.97</v>
      </c>
      <c r="E30" s="16"/>
      <c r="F30" s="22"/>
      <c r="G30" s="22"/>
      <c r="H30" s="18" t="s">
        <v>24</v>
      </c>
      <c r="I30" s="36">
        <f>I27+I28+I29</f>
        <v>2843.26113</v>
      </c>
    </row>
    <row r="31" s="1" customFormat="1" ht="14.1" customHeight="1" spans="1:9">
      <c r="A31" s="12"/>
      <c r="B31" s="14"/>
      <c r="C31" s="13" t="s">
        <v>11</v>
      </c>
      <c r="D31" s="15">
        <v>308.04</v>
      </c>
      <c r="E31" s="16"/>
      <c r="F31" s="26" t="s">
        <v>25</v>
      </c>
      <c r="G31" s="26"/>
      <c r="H31" s="26"/>
      <c r="I31" s="26"/>
    </row>
    <row r="32" s="1" customFormat="1" ht="14.25" spans="1:9">
      <c r="A32" s="12"/>
      <c r="B32" s="14"/>
      <c r="C32" s="13" t="s">
        <v>12</v>
      </c>
      <c r="D32" s="19">
        <f>SUM(D28:D31)</f>
        <v>612.66</v>
      </c>
      <c r="E32" s="16"/>
      <c r="F32" s="26"/>
      <c r="G32" s="26"/>
      <c r="H32" s="26"/>
      <c r="I32" s="26"/>
    </row>
    <row r="33" s="1" customFormat="1" ht="14.25" spans="1:9">
      <c r="A33" s="12">
        <v>7</v>
      </c>
      <c r="B33" s="13" t="s">
        <v>26</v>
      </c>
      <c r="C33" s="13" t="s">
        <v>8</v>
      </c>
      <c r="D33" s="15">
        <v>27.44</v>
      </c>
      <c r="E33" s="16"/>
      <c r="F33" s="26"/>
      <c r="G33" s="26"/>
      <c r="H33" s="26"/>
      <c r="I33" s="26"/>
    </row>
    <row r="34" s="1" customFormat="1" ht="14.25" spans="1:9">
      <c r="A34" s="12"/>
      <c r="B34" s="14"/>
      <c r="C34" s="13" t="s">
        <v>10</v>
      </c>
      <c r="D34" s="15">
        <v>49.6</v>
      </c>
      <c r="E34" s="16"/>
      <c r="F34" s="26"/>
      <c r="G34" s="26"/>
      <c r="H34" s="26"/>
      <c r="I34" s="26"/>
    </row>
    <row r="35" s="1" customFormat="1" ht="14.25" spans="1:9">
      <c r="A35" s="12"/>
      <c r="B35" s="14"/>
      <c r="C35" s="13" t="s">
        <v>11</v>
      </c>
      <c r="D35" s="15">
        <v>80.97</v>
      </c>
      <c r="E35" s="16"/>
      <c r="F35" s="26"/>
      <c r="G35" s="26"/>
      <c r="H35" s="26"/>
      <c r="I35" s="26"/>
    </row>
    <row r="36" s="1" customFormat="1" ht="14.25" spans="1:9">
      <c r="A36" s="12"/>
      <c r="B36" s="14"/>
      <c r="C36" s="13" t="s">
        <v>12</v>
      </c>
      <c r="D36" s="19">
        <f>SUM(D33:D35)</f>
        <v>158.01</v>
      </c>
      <c r="E36" s="16"/>
      <c r="F36" s="26"/>
      <c r="G36" s="26"/>
      <c r="H36" s="26"/>
      <c r="I36" s="26"/>
    </row>
    <row r="37" s="1" customFormat="1" ht="14.25" spans="1:9">
      <c r="A37" s="12">
        <v>8</v>
      </c>
      <c r="B37" s="13" t="s">
        <v>27</v>
      </c>
      <c r="C37" s="13" t="s">
        <v>8</v>
      </c>
      <c r="D37" s="15">
        <v>5.42</v>
      </c>
      <c r="E37" s="16"/>
      <c r="F37" s="26"/>
      <c r="G37" s="26"/>
      <c r="H37" s="26"/>
      <c r="I37" s="26"/>
    </row>
    <row r="38" s="1" customFormat="1" ht="14.25" spans="1:9">
      <c r="A38" s="12"/>
      <c r="B38" s="14"/>
      <c r="C38" s="13" t="s">
        <v>10</v>
      </c>
      <c r="D38" s="15">
        <v>22.04</v>
      </c>
      <c r="E38" s="16"/>
      <c r="F38" s="26"/>
      <c r="G38" s="26"/>
      <c r="H38" s="26"/>
      <c r="I38" s="26"/>
    </row>
    <row r="39" s="1" customFormat="1" ht="14.25" spans="1:9">
      <c r="A39" s="12"/>
      <c r="B39" s="14"/>
      <c r="C39" s="13" t="s">
        <v>11</v>
      </c>
      <c r="D39" s="15">
        <v>121.512</v>
      </c>
      <c r="E39" s="16"/>
      <c r="F39" s="26"/>
      <c r="G39" s="26"/>
      <c r="H39" s="26"/>
      <c r="I39" s="26"/>
    </row>
    <row r="40" s="1" customFormat="1" ht="14.25" spans="1:9">
      <c r="A40" s="12"/>
      <c r="B40" s="14"/>
      <c r="C40" s="13" t="s">
        <v>12</v>
      </c>
      <c r="D40" s="19">
        <f>SUM(D37:D39)</f>
        <v>148.972</v>
      </c>
      <c r="E40" s="16"/>
      <c r="F40" s="26"/>
      <c r="G40" s="26"/>
      <c r="H40" s="26"/>
      <c r="I40" s="26"/>
    </row>
    <row r="41" s="1" customFormat="1" ht="14.25" spans="1:9">
      <c r="A41" s="12">
        <v>9</v>
      </c>
      <c r="B41" s="6" t="s">
        <v>28</v>
      </c>
      <c r="C41" s="20" t="s">
        <v>8</v>
      </c>
      <c r="D41" s="27">
        <v>22.76</v>
      </c>
      <c r="E41" s="16"/>
      <c r="F41" s="26"/>
      <c r="G41" s="26"/>
      <c r="H41" s="26"/>
      <c r="I41" s="26"/>
    </row>
    <row r="42" s="1" customFormat="1" ht="14.25" spans="1:9">
      <c r="A42" s="12"/>
      <c r="B42" s="9"/>
      <c r="C42" s="20" t="s">
        <v>10</v>
      </c>
      <c r="D42" s="27">
        <v>69.663</v>
      </c>
      <c r="E42" s="16"/>
      <c r="F42" s="26"/>
      <c r="G42" s="26"/>
      <c r="H42" s="26"/>
      <c r="I42" s="26"/>
    </row>
    <row r="43" s="1" customFormat="1" ht="14.25" spans="1:9">
      <c r="A43" s="12"/>
      <c r="B43" s="9"/>
      <c r="C43" s="20" t="s">
        <v>11</v>
      </c>
      <c r="D43" s="27">
        <v>157.877</v>
      </c>
      <c r="E43" s="16"/>
      <c r="F43" s="26"/>
      <c r="G43" s="26"/>
      <c r="H43" s="26"/>
      <c r="I43" s="26"/>
    </row>
    <row r="44" s="1" customFormat="1" ht="14.25" spans="1:9">
      <c r="A44" s="12"/>
      <c r="B44" s="9"/>
      <c r="C44" s="20" t="s">
        <v>12</v>
      </c>
      <c r="D44" s="28">
        <f>SUM(D41:D43)</f>
        <v>250.3</v>
      </c>
      <c r="E44" s="16"/>
      <c r="F44" s="26"/>
      <c r="G44" s="26"/>
      <c r="H44" s="26"/>
      <c r="I44" s="26"/>
    </row>
  </sheetData>
  <mergeCells count="41">
    <mergeCell ref="A4:A6"/>
    <mergeCell ref="A7:A10"/>
    <mergeCell ref="A11:A14"/>
    <mergeCell ref="A15:A18"/>
    <mergeCell ref="A19:A23"/>
    <mergeCell ref="A24:A27"/>
    <mergeCell ref="A28:A32"/>
    <mergeCell ref="A33:A36"/>
    <mergeCell ref="A37:A40"/>
    <mergeCell ref="A41:A44"/>
    <mergeCell ref="B4:B6"/>
    <mergeCell ref="B7:B10"/>
    <mergeCell ref="B11:B14"/>
    <mergeCell ref="B15:B18"/>
    <mergeCell ref="B19:B23"/>
    <mergeCell ref="B24:B27"/>
    <mergeCell ref="B28:B32"/>
    <mergeCell ref="B33:B36"/>
    <mergeCell ref="B37:B40"/>
    <mergeCell ref="B41:B44"/>
    <mergeCell ref="C28:C29"/>
    <mergeCell ref="D28:D29"/>
    <mergeCell ref="E4:E44"/>
    <mergeCell ref="F4:F6"/>
    <mergeCell ref="F7:F10"/>
    <mergeCell ref="F11:F14"/>
    <mergeCell ref="F15:F18"/>
    <mergeCell ref="F19:F22"/>
    <mergeCell ref="F23:F26"/>
    <mergeCell ref="G4:G6"/>
    <mergeCell ref="G7:G10"/>
    <mergeCell ref="G11:G14"/>
    <mergeCell ref="G15:G18"/>
    <mergeCell ref="G19:G22"/>
    <mergeCell ref="G23:G26"/>
    <mergeCell ref="I16:I17"/>
    <mergeCell ref="F27:G30"/>
    <mergeCell ref="C4:D5"/>
    <mergeCell ref="H4:I5"/>
    <mergeCell ref="F31:I44"/>
    <mergeCell ref="A1:I2"/>
  </mergeCells>
  <pageMargins left="0.75" right="0.75" top="1" bottom="1" header="0.5" footer="0.5"/>
  <pageSetup paperSize="9" scale="94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深圳市绿道管理台账表（全市汇总）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彭雁</dc:creator>
  <cp:lastModifiedBy>彭雁</cp:lastModifiedBy>
  <dcterms:created xsi:type="dcterms:W3CDTF">2018-12-19T07:22:00Z</dcterms:created>
  <cp:lastPrinted>2018-12-25T01:33:00Z</cp:lastPrinted>
  <dcterms:modified xsi:type="dcterms:W3CDTF">2022-01-04T03:38:38Z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