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Pictures\"/>
    </mc:Choice>
  </mc:AlternateContent>
  <bookViews>
    <workbookView xWindow="0" yWindow="0" windowWidth="20385" windowHeight="7950"/>
  </bookViews>
  <sheets>
    <sheet name="Sheet1" sheetId="1" r:id="rId1"/>
    <sheet name="Sheet2" sheetId="2" r:id="rId2"/>
  </sheets>
  <definedNames>
    <definedName name="_xlnm.Print_Titles" localSheetId="0">Sheet1!$4:$6</definedName>
  </definedNames>
  <calcPr calcId="152511"/>
</workbook>
</file>

<file path=xl/calcChain.xml><?xml version="1.0" encoding="utf-8"?>
<calcChain xmlns="http://schemas.openxmlformats.org/spreadsheetml/2006/main">
  <c r="J9" i="1" l="1"/>
  <c r="J13" i="1"/>
  <c r="J17" i="1"/>
  <c r="J21" i="1"/>
  <c r="J22" i="1"/>
  <c r="J23" i="1"/>
  <c r="J24" i="1" l="1"/>
  <c r="E27" i="1"/>
  <c r="E33" i="1"/>
  <c r="E14" i="1" l="1"/>
  <c r="E45" i="1" l="1"/>
  <c r="E37" i="1"/>
  <c r="E10" i="1"/>
  <c r="E41" i="1"/>
  <c r="E18" i="1"/>
  <c r="E23" i="1"/>
</calcChain>
</file>

<file path=xl/sharedStrings.xml><?xml version="1.0" encoding="utf-8"?>
<sst xmlns="http://schemas.openxmlformats.org/spreadsheetml/2006/main" count="82" uniqueCount="29">
  <si>
    <t>序号</t>
    <phoneticPr fontId="3" type="noConversion"/>
  </si>
  <si>
    <t>单位</t>
    <phoneticPr fontId="3" type="noConversion"/>
  </si>
  <si>
    <t>绿道</t>
    <phoneticPr fontId="3" type="noConversion"/>
  </si>
  <si>
    <r>
      <t xml:space="preserve"> </t>
    </r>
    <r>
      <rPr>
        <sz val="12"/>
        <rFont val="宋体"/>
        <family val="3"/>
        <charset val="134"/>
      </rPr>
      <t xml:space="preserve"> 类别</t>
    </r>
    <phoneticPr fontId="3" type="noConversion"/>
  </si>
  <si>
    <r>
      <t>长度</t>
    </r>
    <r>
      <rPr>
        <sz val="11"/>
        <rFont val="宋体"/>
        <family val="3"/>
        <charset val="134"/>
      </rPr>
      <t>（km）</t>
    </r>
    <phoneticPr fontId="3" type="noConversion"/>
  </si>
  <si>
    <t>市水务局</t>
    <phoneticPr fontId="3" type="noConversion"/>
  </si>
  <si>
    <t>市交委</t>
    <phoneticPr fontId="3" type="noConversion"/>
  </si>
  <si>
    <t>市城管局</t>
    <phoneticPr fontId="3" type="noConversion"/>
  </si>
  <si>
    <t>省立绿道</t>
  </si>
  <si>
    <t>城市绿道</t>
  </si>
  <si>
    <t>社区绿道</t>
  </si>
  <si>
    <t>小计</t>
  </si>
  <si>
    <t>大鹏新区</t>
  </si>
  <si>
    <t>盐田区</t>
  </si>
  <si>
    <t>登山环道</t>
  </si>
  <si>
    <t>南山区</t>
  </si>
  <si>
    <t>福田区</t>
  </si>
  <si>
    <t>罗湖区</t>
  </si>
  <si>
    <t>宝安区</t>
  </si>
  <si>
    <t>城市社区绿道</t>
  </si>
  <si>
    <t>合计</t>
  </si>
  <si>
    <t>总计</t>
    <phoneticPr fontId="3" type="noConversion"/>
  </si>
  <si>
    <t>龙岗区</t>
    <phoneticPr fontId="2" type="noConversion"/>
  </si>
  <si>
    <t>光明区</t>
    <phoneticPr fontId="2" type="noConversion"/>
  </si>
  <si>
    <t>坪山区</t>
    <phoneticPr fontId="2" type="noConversion"/>
  </si>
  <si>
    <t>龙华区</t>
    <phoneticPr fontId="3" type="noConversion"/>
  </si>
  <si>
    <t>郊野绿道</t>
    <phoneticPr fontId="2" type="noConversion"/>
  </si>
  <si>
    <t>说明：1、按照市相关要求，人行道红线范围内的绿道移交交通部门统一管理，目前市交委绿道统计数据中的1210.55km是由福田区、宝安区、龙岗区、龙华区、光明区、坪山区按要求已移交数据统计，此部分数据已在各区长度汇总中进行统计，因此在全市绿道长度汇总中，市交委管理绿道长度只计算其2015年报送的49.42km；2、本表数据均由相关单位及各区（新区）报送，各单位反馈核对时间为2018年12月。</t>
    <phoneticPr fontId="2" type="noConversion"/>
  </si>
  <si>
    <t>深圳市全市绿道数据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</si>
</sst>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0">
    <font>
      <sz val="11"/>
      <color theme="1"/>
      <name val="Tahoma"/>
      <family val="2"/>
      <charset val="134"/>
    </font>
    <font>
      <b/>
      <sz val="16"/>
      <name val="宋体"/>
      <family val="3"/>
      <charset val="134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Tahoma"/>
      <family val="2"/>
      <charset val="134"/>
    </font>
    <font>
      <b/>
      <sz val="11"/>
      <color theme="1"/>
      <name val="Tahoma"/>
      <family val="2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76" fontId="4" fillId="2" borderId="1" xfId="1" applyNumberFormat="1" applyFill="1" applyBorder="1" applyAlignment="1">
      <alignment horizontal="center" vertical="center" wrapText="1" readingOrder="1"/>
    </xf>
    <xf numFmtId="0" fontId="9" fillId="2" borderId="1" xfId="2" applyFill="1" applyBorder="1" applyAlignment="1">
      <alignment horizontal="center" vertical="center" wrapText="1" readingOrder="1"/>
    </xf>
    <xf numFmtId="0" fontId="9" fillId="2" borderId="1" xfId="2" applyFont="1" applyFill="1" applyBorder="1" applyAlignment="1">
      <alignment horizontal="center" vertical="center" wrapText="1" readingOrder="1"/>
    </xf>
    <xf numFmtId="176" fontId="4" fillId="2" borderId="3" xfId="1" applyNumberFormat="1" applyFill="1" applyBorder="1" applyAlignment="1">
      <alignment horizontal="center" vertical="center" wrapText="1" readingOrder="1"/>
    </xf>
    <xf numFmtId="0" fontId="9" fillId="2" borderId="1" xfId="1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4" fillId="2" borderId="1" xfId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76" fontId="9" fillId="2" borderId="1" xfId="2" applyNumberFormat="1" applyFill="1" applyBorder="1" applyAlignment="1">
      <alignment horizontal="center" vertical="center" wrapText="1" readingOrder="1"/>
    </xf>
    <xf numFmtId="176" fontId="9" fillId="2" borderId="4" xfId="2" applyNumberFormat="1" applyFill="1" applyBorder="1" applyAlignment="1">
      <alignment horizontal="center" vertical="center" wrapText="1" readingOrder="1"/>
    </xf>
    <xf numFmtId="176" fontId="9" fillId="2" borderId="5" xfId="2" applyNumberForma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readingOrder="1"/>
    </xf>
    <xf numFmtId="0" fontId="6" fillId="2" borderId="7" xfId="0" applyFont="1" applyFill="1" applyBorder="1" applyAlignment="1">
      <alignment horizontal="left" vertical="center" wrapText="1" readingOrder="1"/>
    </xf>
    <xf numFmtId="0" fontId="6" fillId="2" borderId="8" xfId="0" applyFont="1" applyFill="1" applyBorder="1" applyAlignment="1">
      <alignment horizontal="left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6" fillId="2" borderId="0" xfId="0" applyFont="1" applyFill="1" applyBorder="1" applyAlignment="1">
      <alignment horizontal="left" vertical="center" wrapText="1" readingOrder="1"/>
    </xf>
    <xf numFmtId="0" fontId="6" fillId="2" borderId="10" xfId="0" applyFont="1" applyFill="1" applyBorder="1" applyAlignment="1">
      <alignment horizontal="left" vertical="center" wrapText="1" readingOrder="1"/>
    </xf>
    <xf numFmtId="0" fontId="6" fillId="2" borderId="11" xfId="0" applyFont="1" applyFill="1" applyBorder="1" applyAlignment="1">
      <alignment horizontal="left" vertical="center" wrapText="1" readingOrder="1"/>
    </xf>
    <xf numFmtId="0" fontId="6" fillId="2" borderId="2" xfId="0" applyFont="1" applyFill="1" applyBorder="1" applyAlignment="1">
      <alignment horizontal="left" vertical="center" wrapText="1" readingOrder="1"/>
    </xf>
    <xf numFmtId="0" fontId="6" fillId="2" borderId="12" xfId="0" applyFont="1" applyFill="1" applyBorder="1" applyAlignment="1">
      <alignment horizontal="left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0" xfId="0" applyFont="1" applyFill="1" applyBorder="1" applyAlignment="1">
      <alignment horizontal="center" vertical="center" wrapText="1" readingOrder="1"/>
    </xf>
    <xf numFmtId="0" fontId="8" fillId="2" borderId="11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0" fillId="2" borderId="4" xfId="0" applyFill="1" applyBorder="1" applyAlignment="1">
      <alignment horizontal="center" vertical="center" wrapText="1" readingOrder="1"/>
    </xf>
    <xf numFmtId="0" fontId="0" fillId="2" borderId="3" xfId="0" applyFill="1" applyBorder="1" applyAlignment="1">
      <alignment horizontal="center" vertical="center" wrapText="1" readingOrder="1"/>
    </xf>
    <xf numFmtId="0" fontId="0" fillId="2" borderId="5" xfId="0" applyFill="1" applyBorder="1" applyAlignment="1">
      <alignment horizontal="center" vertical="center" wrapText="1" readingOrder="1"/>
    </xf>
    <xf numFmtId="0" fontId="4" fillId="2" borderId="4" xfId="1" applyFont="1" applyFill="1" applyBorder="1" applyAlignment="1">
      <alignment horizontal="center" vertical="center" wrapText="1" readingOrder="1"/>
    </xf>
    <xf numFmtId="0" fontId="4" fillId="2" borderId="3" xfId="1" applyFont="1" applyFill="1" applyBorder="1" applyAlignment="1">
      <alignment horizontal="center" vertical="center" wrapText="1" readingOrder="1"/>
    </xf>
    <xf numFmtId="0" fontId="4" fillId="2" borderId="5" xfId="1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176" fontId="4" fillId="2" borderId="4" xfId="1" applyNumberFormat="1" applyFont="1" applyFill="1" applyBorder="1" applyAlignment="1">
      <alignment horizontal="center" vertical="center" wrapText="1" readingOrder="1"/>
    </xf>
    <xf numFmtId="176" fontId="4" fillId="2" borderId="5" xfId="1" applyNumberFormat="1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tabSelected="1" topLeftCell="A37" workbookViewId="0">
      <selection activeCell="M14" sqref="M14"/>
    </sheetView>
  </sheetViews>
  <sheetFormatPr defaultRowHeight="14.25"/>
  <cols>
    <col min="1" max="2" width="9" style="1"/>
    <col min="3" max="4" width="9" style="1" customWidth="1"/>
    <col min="5" max="5" width="9.875" style="1" customWidth="1"/>
    <col min="6" max="6" width="4.125" style="1" customWidth="1"/>
    <col min="7" max="7" width="7.75" style="1" customWidth="1"/>
    <col min="8" max="9" width="9" style="1"/>
    <col min="10" max="10" width="10.25" style="1" customWidth="1"/>
    <col min="11" max="16384" width="9" style="1"/>
  </cols>
  <sheetData>
    <row r="1" spans="2:10" ht="13.9" customHeight="1">
      <c r="B1" s="14" t="s">
        <v>28</v>
      </c>
      <c r="C1" s="14"/>
      <c r="D1" s="14"/>
      <c r="E1" s="14"/>
      <c r="F1" s="14"/>
      <c r="G1" s="14"/>
      <c r="H1" s="14"/>
      <c r="I1" s="14"/>
      <c r="J1" s="14"/>
    </row>
    <row r="2" spans="2:10" ht="14.25" customHeight="1">
      <c r="B2" s="14"/>
      <c r="C2" s="14"/>
      <c r="D2" s="14"/>
      <c r="E2" s="14"/>
      <c r="F2" s="14"/>
      <c r="G2" s="14"/>
      <c r="H2" s="14"/>
      <c r="I2" s="14"/>
      <c r="J2" s="14"/>
    </row>
    <row r="3" spans="2:10" ht="12.75" customHeight="1">
      <c r="B3" s="2"/>
      <c r="C3" s="2"/>
      <c r="D3" s="2"/>
      <c r="E3" s="2"/>
      <c r="F3" s="2"/>
      <c r="G3" s="2"/>
      <c r="H3" s="2"/>
      <c r="I3" s="2"/>
      <c r="J3" s="2"/>
    </row>
    <row r="4" spans="2:10" ht="24.95" customHeight="1">
      <c r="B4" s="30" t="s">
        <v>0</v>
      </c>
      <c r="C4" s="30" t="s">
        <v>1</v>
      </c>
      <c r="D4" s="39" t="s">
        <v>2</v>
      </c>
      <c r="E4" s="40"/>
      <c r="F4" s="33"/>
      <c r="G4" s="30" t="s">
        <v>0</v>
      </c>
      <c r="H4" s="30" t="s">
        <v>1</v>
      </c>
      <c r="I4" s="39" t="s">
        <v>2</v>
      </c>
      <c r="J4" s="40"/>
    </row>
    <row r="5" spans="2:10" ht="24.95" customHeight="1">
      <c r="B5" s="31"/>
      <c r="C5" s="31"/>
      <c r="D5" s="41"/>
      <c r="E5" s="42"/>
      <c r="F5" s="34"/>
      <c r="G5" s="31"/>
      <c r="H5" s="31"/>
      <c r="I5" s="41"/>
      <c r="J5" s="42"/>
    </row>
    <row r="6" spans="2:10" ht="24.95" customHeight="1">
      <c r="B6" s="32"/>
      <c r="C6" s="32"/>
      <c r="D6" s="10" t="s">
        <v>3</v>
      </c>
      <c r="E6" s="10" t="s">
        <v>4</v>
      </c>
      <c r="F6" s="34"/>
      <c r="G6" s="32"/>
      <c r="H6" s="32"/>
      <c r="I6" s="10" t="s">
        <v>3</v>
      </c>
      <c r="J6" s="10" t="s">
        <v>4</v>
      </c>
    </row>
    <row r="7" spans="2:10" ht="24.95" customHeight="1">
      <c r="B7" s="45">
        <v>1</v>
      </c>
      <c r="C7" s="36" t="s">
        <v>16</v>
      </c>
      <c r="D7" s="9" t="s">
        <v>8</v>
      </c>
      <c r="E7" s="3">
        <v>14.074999999999999</v>
      </c>
      <c r="F7" s="34"/>
      <c r="G7" s="33">
        <v>10</v>
      </c>
      <c r="H7" s="36" t="s">
        <v>12</v>
      </c>
      <c r="I7" s="8" t="s">
        <v>8</v>
      </c>
      <c r="J7" s="3">
        <v>81.819999999999993</v>
      </c>
    </row>
    <row r="8" spans="2:10" ht="24.95" customHeight="1">
      <c r="B8" s="46"/>
      <c r="C8" s="37"/>
      <c r="D8" s="8" t="s">
        <v>9</v>
      </c>
      <c r="E8" s="3">
        <v>41.811999999999998</v>
      </c>
      <c r="F8" s="34"/>
      <c r="G8" s="34"/>
      <c r="H8" s="37"/>
      <c r="I8" s="4" t="s">
        <v>19</v>
      </c>
      <c r="J8" s="3">
        <v>65.37</v>
      </c>
    </row>
    <row r="9" spans="2:10" ht="24.95" customHeight="1">
      <c r="B9" s="46"/>
      <c r="C9" s="37"/>
      <c r="D9" s="8" t="s">
        <v>10</v>
      </c>
      <c r="E9" s="3">
        <v>89.126000000000005</v>
      </c>
      <c r="F9" s="34"/>
      <c r="G9" s="35"/>
      <c r="H9" s="38"/>
      <c r="I9" s="8" t="s">
        <v>11</v>
      </c>
      <c r="J9" s="3">
        <f>SUM(J7:J8)</f>
        <v>147.19</v>
      </c>
    </row>
    <row r="10" spans="2:10" ht="24.95" customHeight="1">
      <c r="B10" s="47"/>
      <c r="C10" s="38"/>
      <c r="D10" s="8" t="s">
        <v>11</v>
      </c>
      <c r="E10" s="3">
        <f>SUM(E7:E9)</f>
        <v>145.01300000000001</v>
      </c>
      <c r="F10" s="34"/>
      <c r="G10" s="33">
        <v>11</v>
      </c>
      <c r="H10" s="30" t="s">
        <v>5</v>
      </c>
      <c r="I10" s="5" t="s">
        <v>8</v>
      </c>
      <c r="J10" s="11">
        <v>0</v>
      </c>
    </row>
    <row r="11" spans="2:10" ht="24.95" customHeight="1">
      <c r="B11" s="45">
        <v>2</v>
      </c>
      <c r="C11" s="36" t="s">
        <v>17</v>
      </c>
      <c r="D11" s="8" t="s">
        <v>8</v>
      </c>
      <c r="E11" s="3">
        <v>27.16</v>
      </c>
      <c r="F11" s="34"/>
      <c r="G11" s="34"/>
      <c r="H11" s="31"/>
      <c r="I11" s="5" t="s">
        <v>9</v>
      </c>
      <c r="J11" s="11">
        <v>34.590000000000003</v>
      </c>
    </row>
    <row r="12" spans="2:10" ht="24.95" customHeight="1">
      <c r="B12" s="46"/>
      <c r="C12" s="37"/>
      <c r="D12" s="8" t="s">
        <v>9</v>
      </c>
      <c r="E12" s="3">
        <v>59.76</v>
      </c>
      <c r="F12" s="34"/>
      <c r="G12" s="34"/>
      <c r="H12" s="31"/>
      <c r="I12" s="5" t="s">
        <v>10</v>
      </c>
      <c r="J12" s="11">
        <v>0</v>
      </c>
    </row>
    <row r="13" spans="2:10" ht="24.95" customHeight="1">
      <c r="B13" s="46"/>
      <c r="C13" s="37"/>
      <c r="D13" s="8" t="s">
        <v>10</v>
      </c>
      <c r="E13" s="3">
        <v>57.8</v>
      </c>
      <c r="F13" s="34"/>
      <c r="G13" s="35"/>
      <c r="H13" s="32"/>
      <c r="I13" s="5" t="s">
        <v>11</v>
      </c>
      <c r="J13" s="11">
        <f>SUM(J10:J12)</f>
        <v>34.590000000000003</v>
      </c>
    </row>
    <row r="14" spans="2:10" ht="24.95" customHeight="1">
      <c r="B14" s="47"/>
      <c r="C14" s="38"/>
      <c r="D14" s="8" t="s">
        <v>11</v>
      </c>
      <c r="E14" s="3">
        <f>SUM(E11:E13)</f>
        <v>144.72</v>
      </c>
      <c r="F14" s="34"/>
      <c r="G14" s="33">
        <v>12</v>
      </c>
      <c r="H14" s="30" t="s">
        <v>6</v>
      </c>
      <c r="I14" s="5" t="s">
        <v>8</v>
      </c>
      <c r="J14" s="11">
        <v>15.728999999999999</v>
      </c>
    </row>
    <row r="15" spans="2:10" ht="24.95" customHeight="1">
      <c r="B15" s="45">
        <v>3</v>
      </c>
      <c r="C15" s="36" t="s">
        <v>15</v>
      </c>
      <c r="D15" s="8" t="s">
        <v>8</v>
      </c>
      <c r="E15" s="3">
        <v>21.26</v>
      </c>
      <c r="F15" s="34"/>
      <c r="G15" s="34"/>
      <c r="H15" s="31"/>
      <c r="I15" s="5" t="s">
        <v>9</v>
      </c>
      <c r="J15" s="12">
        <v>1244.24</v>
      </c>
    </row>
    <row r="16" spans="2:10" ht="24.95" customHeight="1">
      <c r="B16" s="46"/>
      <c r="C16" s="37"/>
      <c r="D16" s="8" t="s">
        <v>9</v>
      </c>
      <c r="E16" s="6">
        <v>73.42</v>
      </c>
      <c r="F16" s="34"/>
      <c r="G16" s="34"/>
      <c r="H16" s="31"/>
      <c r="I16" s="5" t="s">
        <v>10</v>
      </c>
      <c r="J16" s="13"/>
    </row>
    <row r="17" spans="2:10" ht="24.95" customHeight="1">
      <c r="B17" s="46"/>
      <c r="C17" s="37"/>
      <c r="D17" s="8" t="s">
        <v>10</v>
      </c>
      <c r="E17" s="3">
        <v>116.18</v>
      </c>
      <c r="F17" s="34"/>
      <c r="G17" s="35"/>
      <c r="H17" s="32"/>
      <c r="I17" s="5" t="s">
        <v>11</v>
      </c>
      <c r="J17" s="11">
        <f>SUM(J14:J16)</f>
        <v>1259.9690000000001</v>
      </c>
    </row>
    <row r="18" spans="2:10" ht="24.95" customHeight="1">
      <c r="B18" s="47"/>
      <c r="C18" s="38"/>
      <c r="D18" s="8" t="s">
        <v>11</v>
      </c>
      <c r="E18" s="3">
        <f>SUM(E15:E17)</f>
        <v>210.86</v>
      </c>
      <c r="F18" s="34"/>
      <c r="G18" s="33">
        <v>13</v>
      </c>
      <c r="H18" s="30" t="s">
        <v>7</v>
      </c>
      <c r="I18" s="5" t="s">
        <v>8</v>
      </c>
      <c r="J18" s="11">
        <v>11.27</v>
      </c>
    </row>
    <row r="19" spans="2:10" ht="24.95" customHeight="1">
      <c r="B19" s="45">
        <v>4</v>
      </c>
      <c r="C19" s="36" t="s">
        <v>13</v>
      </c>
      <c r="D19" s="8" t="s">
        <v>8</v>
      </c>
      <c r="E19" s="3">
        <v>33.799999999999997</v>
      </c>
      <c r="F19" s="34"/>
      <c r="G19" s="34"/>
      <c r="H19" s="31"/>
      <c r="I19" s="5" t="s">
        <v>9</v>
      </c>
      <c r="J19" s="12">
        <v>53.66</v>
      </c>
    </row>
    <row r="20" spans="2:10" ht="24.95" customHeight="1">
      <c r="B20" s="46"/>
      <c r="C20" s="37"/>
      <c r="D20" s="8" t="s">
        <v>9</v>
      </c>
      <c r="E20" s="3">
        <v>19.5</v>
      </c>
      <c r="F20" s="34"/>
      <c r="G20" s="34"/>
      <c r="H20" s="31"/>
      <c r="I20" s="5" t="s">
        <v>10</v>
      </c>
      <c r="J20" s="13"/>
    </row>
    <row r="21" spans="2:10" ht="24.95" customHeight="1">
      <c r="B21" s="46"/>
      <c r="C21" s="37"/>
      <c r="D21" s="8" t="s">
        <v>10</v>
      </c>
      <c r="E21" s="3">
        <v>58.5</v>
      </c>
      <c r="F21" s="34"/>
      <c r="G21" s="35"/>
      <c r="H21" s="32"/>
      <c r="I21" s="5" t="s">
        <v>11</v>
      </c>
      <c r="J21" s="11">
        <f>SUM(J18:J20)</f>
        <v>64.929999999999993</v>
      </c>
    </row>
    <row r="22" spans="2:10" ht="24.95" customHeight="1">
      <c r="B22" s="46"/>
      <c r="C22" s="37"/>
      <c r="D22" s="8" t="s">
        <v>14</v>
      </c>
      <c r="E22" s="3">
        <v>141.5</v>
      </c>
      <c r="F22" s="34"/>
      <c r="G22" s="24" t="s">
        <v>21</v>
      </c>
      <c r="H22" s="25"/>
      <c r="I22" s="4" t="s">
        <v>8</v>
      </c>
      <c r="J22" s="11">
        <f>E7+E11+E15+E19+E24+E28+E34+E38+E42+J7+J10+J18</f>
        <v>354.28499999999997</v>
      </c>
    </row>
    <row r="23" spans="2:10" ht="24.95" customHeight="1">
      <c r="B23" s="47"/>
      <c r="C23" s="38"/>
      <c r="D23" s="8" t="s">
        <v>11</v>
      </c>
      <c r="E23" s="3">
        <f>SUM(E19:E22)</f>
        <v>253.3</v>
      </c>
      <c r="F23" s="34"/>
      <c r="G23" s="26"/>
      <c r="H23" s="27"/>
      <c r="I23" s="4" t="s">
        <v>19</v>
      </c>
      <c r="J23" s="11">
        <f>E8+E9+E12+E13+E16+E17+E20+E21+E22+E25+E26+E30+E31+E32+E35+E36+E39+E40+E43+E44+J8+J11+J12+J19+49.42</f>
        <v>2094.1930000000002</v>
      </c>
    </row>
    <row r="24" spans="2:10" ht="24.95" customHeight="1">
      <c r="B24" s="45">
        <v>5</v>
      </c>
      <c r="C24" s="36" t="s">
        <v>18</v>
      </c>
      <c r="D24" s="8" t="s">
        <v>8</v>
      </c>
      <c r="E24" s="3">
        <v>62.6</v>
      </c>
      <c r="F24" s="34"/>
      <c r="G24" s="28"/>
      <c r="H24" s="29"/>
      <c r="I24" s="4" t="s">
        <v>20</v>
      </c>
      <c r="J24" s="11">
        <f>SUM(J22:J23)</f>
        <v>2448.4780000000001</v>
      </c>
    </row>
    <row r="25" spans="2:10" ht="24.95" customHeight="1">
      <c r="B25" s="46"/>
      <c r="C25" s="37"/>
      <c r="D25" s="8" t="s">
        <v>9</v>
      </c>
      <c r="E25" s="3">
        <v>85.724999999999994</v>
      </c>
      <c r="F25" s="34"/>
      <c r="G25" s="15" t="s">
        <v>27</v>
      </c>
      <c r="H25" s="16"/>
      <c r="I25" s="16"/>
      <c r="J25" s="17"/>
    </row>
    <row r="26" spans="2:10" ht="24.95" customHeight="1">
      <c r="B26" s="46"/>
      <c r="C26" s="37"/>
      <c r="D26" s="8" t="s">
        <v>10</v>
      </c>
      <c r="E26" s="3">
        <v>275.99400000000003</v>
      </c>
      <c r="F26" s="34"/>
      <c r="G26" s="18"/>
      <c r="H26" s="19"/>
      <c r="I26" s="19"/>
      <c r="J26" s="20"/>
    </row>
    <row r="27" spans="2:10" ht="24.95" customHeight="1">
      <c r="B27" s="47"/>
      <c r="C27" s="38"/>
      <c r="D27" s="8" t="s">
        <v>11</v>
      </c>
      <c r="E27" s="3">
        <f>SUM(E24:E26)</f>
        <v>424.31900000000002</v>
      </c>
      <c r="F27" s="34"/>
      <c r="G27" s="18"/>
      <c r="H27" s="19"/>
      <c r="I27" s="19"/>
      <c r="J27" s="20"/>
    </row>
    <row r="28" spans="2:10" ht="24.95" customHeight="1">
      <c r="B28" s="45">
        <v>6</v>
      </c>
      <c r="C28" s="36" t="s">
        <v>22</v>
      </c>
      <c r="D28" s="36" t="s">
        <v>8</v>
      </c>
      <c r="E28" s="43">
        <v>42.16</v>
      </c>
      <c r="F28" s="34"/>
      <c r="G28" s="18"/>
      <c r="H28" s="19"/>
      <c r="I28" s="19"/>
      <c r="J28" s="20"/>
    </row>
    <row r="29" spans="2:10" ht="24.95" customHeight="1">
      <c r="B29" s="46"/>
      <c r="C29" s="37"/>
      <c r="D29" s="38"/>
      <c r="E29" s="44"/>
      <c r="F29" s="34"/>
      <c r="G29" s="18"/>
      <c r="H29" s="19"/>
      <c r="I29" s="19"/>
      <c r="J29" s="20"/>
    </row>
    <row r="30" spans="2:10" ht="24.95" customHeight="1">
      <c r="B30" s="46"/>
      <c r="C30" s="37"/>
      <c r="D30" s="7" t="s">
        <v>9</v>
      </c>
      <c r="E30" s="3">
        <v>237</v>
      </c>
      <c r="F30" s="34"/>
      <c r="G30" s="18"/>
      <c r="H30" s="19"/>
      <c r="I30" s="19"/>
      <c r="J30" s="20"/>
    </row>
    <row r="31" spans="2:10" ht="24.95" customHeight="1">
      <c r="B31" s="46"/>
      <c r="C31" s="37"/>
      <c r="D31" s="7" t="s">
        <v>10</v>
      </c>
      <c r="E31" s="3">
        <v>189.7</v>
      </c>
      <c r="F31" s="34"/>
      <c r="G31" s="18"/>
      <c r="H31" s="19"/>
      <c r="I31" s="19"/>
      <c r="J31" s="20"/>
    </row>
    <row r="32" spans="2:10" ht="24.95" customHeight="1">
      <c r="B32" s="46"/>
      <c r="C32" s="37"/>
      <c r="D32" s="8" t="s">
        <v>26</v>
      </c>
      <c r="E32" s="3">
        <v>5.39</v>
      </c>
      <c r="F32" s="34"/>
      <c r="G32" s="18"/>
      <c r="H32" s="19"/>
      <c r="I32" s="19"/>
      <c r="J32" s="20"/>
    </row>
    <row r="33" spans="2:10" ht="24.95" customHeight="1">
      <c r="B33" s="47"/>
      <c r="C33" s="38"/>
      <c r="D33" s="8" t="s">
        <v>11</v>
      </c>
      <c r="E33" s="3">
        <f>SUM(E28:E32)</f>
        <v>474.24999999999994</v>
      </c>
      <c r="F33" s="34"/>
      <c r="G33" s="18"/>
      <c r="H33" s="19"/>
      <c r="I33" s="19"/>
      <c r="J33" s="20"/>
    </row>
    <row r="34" spans="2:10" ht="24.95" customHeight="1">
      <c r="B34" s="45">
        <v>7</v>
      </c>
      <c r="C34" s="36" t="s">
        <v>23</v>
      </c>
      <c r="D34" s="8" t="s">
        <v>8</v>
      </c>
      <c r="E34" s="3">
        <v>33.299999999999997</v>
      </c>
      <c r="F34" s="34"/>
      <c r="G34" s="18"/>
      <c r="H34" s="19"/>
      <c r="I34" s="19"/>
      <c r="J34" s="20"/>
    </row>
    <row r="35" spans="2:10" ht="24.95" customHeight="1">
      <c r="B35" s="46"/>
      <c r="C35" s="37"/>
      <c r="D35" s="7" t="s">
        <v>9</v>
      </c>
      <c r="E35" s="3">
        <v>38.65</v>
      </c>
      <c r="F35" s="34"/>
      <c r="G35" s="18"/>
      <c r="H35" s="19"/>
      <c r="I35" s="19"/>
      <c r="J35" s="20"/>
    </row>
    <row r="36" spans="2:10" ht="24.95" customHeight="1">
      <c r="B36" s="46"/>
      <c r="C36" s="37"/>
      <c r="D36" s="7" t="s">
        <v>10</v>
      </c>
      <c r="E36" s="3">
        <v>71.66</v>
      </c>
      <c r="F36" s="34"/>
      <c r="G36" s="18"/>
      <c r="H36" s="19"/>
      <c r="I36" s="19"/>
      <c r="J36" s="20"/>
    </row>
    <row r="37" spans="2:10" ht="24.95" customHeight="1">
      <c r="B37" s="47"/>
      <c r="C37" s="38"/>
      <c r="D37" s="8" t="s">
        <v>11</v>
      </c>
      <c r="E37" s="3">
        <f>SUM(E34:E36)</f>
        <v>143.60999999999999</v>
      </c>
      <c r="F37" s="34"/>
      <c r="G37" s="18"/>
      <c r="H37" s="19"/>
      <c r="I37" s="19"/>
      <c r="J37" s="20"/>
    </row>
    <row r="38" spans="2:10" ht="24.95" customHeight="1">
      <c r="B38" s="45">
        <v>8</v>
      </c>
      <c r="C38" s="36" t="s">
        <v>24</v>
      </c>
      <c r="D38" s="8" t="s">
        <v>8</v>
      </c>
      <c r="E38" s="3">
        <v>5.42</v>
      </c>
      <c r="F38" s="34"/>
      <c r="G38" s="18"/>
      <c r="H38" s="19"/>
      <c r="I38" s="19"/>
      <c r="J38" s="20"/>
    </row>
    <row r="39" spans="2:10" ht="24.95" customHeight="1">
      <c r="B39" s="46"/>
      <c r="C39" s="37"/>
      <c r="D39" s="8" t="s">
        <v>9</v>
      </c>
      <c r="E39" s="3">
        <v>45.52</v>
      </c>
      <c r="F39" s="34"/>
      <c r="G39" s="18"/>
      <c r="H39" s="19"/>
      <c r="I39" s="19"/>
      <c r="J39" s="20"/>
    </row>
    <row r="40" spans="2:10" ht="24.95" customHeight="1">
      <c r="B40" s="46"/>
      <c r="C40" s="37"/>
      <c r="D40" s="8" t="s">
        <v>10</v>
      </c>
      <c r="E40" s="3">
        <v>95.82</v>
      </c>
      <c r="F40" s="34"/>
      <c r="G40" s="18"/>
      <c r="H40" s="19"/>
      <c r="I40" s="19"/>
      <c r="J40" s="20"/>
    </row>
    <row r="41" spans="2:10" ht="24.95" customHeight="1">
      <c r="B41" s="47"/>
      <c r="C41" s="38"/>
      <c r="D41" s="8" t="s">
        <v>11</v>
      </c>
      <c r="E41" s="3">
        <f>SUM(E38:E40)</f>
        <v>146.76</v>
      </c>
      <c r="F41" s="34"/>
      <c r="G41" s="18"/>
      <c r="H41" s="19"/>
      <c r="I41" s="19"/>
      <c r="J41" s="20"/>
    </row>
    <row r="42" spans="2:10" ht="24.95" customHeight="1">
      <c r="B42" s="45">
        <v>9</v>
      </c>
      <c r="C42" s="30" t="s">
        <v>25</v>
      </c>
      <c r="D42" s="5" t="s">
        <v>8</v>
      </c>
      <c r="E42" s="11">
        <v>21.42</v>
      </c>
      <c r="F42" s="34"/>
      <c r="G42" s="18"/>
      <c r="H42" s="19"/>
      <c r="I42" s="19"/>
      <c r="J42" s="20"/>
    </row>
    <row r="43" spans="2:10" ht="24.95" customHeight="1">
      <c r="B43" s="46"/>
      <c r="C43" s="31"/>
      <c r="D43" s="5" t="s">
        <v>9</v>
      </c>
      <c r="E43" s="11">
        <v>29.902000000000001</v>
      </c>
      <c r="F43" s="34"/>
      <c r="G43" s="18"/>
      <c r="H43" s="19"/>
      <c r="I43" s="19"/>
      <c r="J43" s="20"/>
    </row>
    <row r="44" spans="2:10" ht="24.95" customHeight="1">
      <c r="B44" s="46"/>
      <c r="C44" s="31"/>
      <c r="D44" s="5" t="s">
        <v>10</v>
      </c>
      <c r="E44" s="11">
        <v>158.19399999999999</v>
      </c>
      <c r="F44" s="34"/>
      <c r="G44" s="18"/>
      <c r="H44" s="19"/>
      <c r="I44" s="19"/>
      <c r="J44" s="20"/>
    </row>
    <row r="45" spans="2:10" ht="24.95" customHeight="1">
      <c r="B45" s="47"/>
      <c r="C45" s="32"/>
      <c r="D45" s="5" t="s">
        <v>11</v>
      </c>
      <c r="E45" s="11">
        <f>SUM(E42:E44)</f>
        <v>209.51599999999999</v>
      </c>
      <c r="F45" s="35"/>
      <c r="G45" s="21"/>
      <c r="H45" s="22"/>
      <c r="I45" s="22"/>
      <c r="J45" s="23"/>
    </row>
    <row r="49" ht="15.6" customHeight="1"/>
    <row r="57" ht="19.899999999999999" customHeight="1"/>
    <row r="58" ht="17.45" customHeight="1"/>
    <row r="60" ht="19.149999999999999" customHeight="1"/>
    <row r="61" ht="21.6" customHeight="1"/>
  </sheetData>
  <mergeCells count="40">
    <mergeCell ref="F4:F45"/>
    <mergeCell ref="B7:B10"/>
    <mergeCell ref="B11:B14"/>
    <mergeCell ref="B15:B18"/>
    <mergeCell ref="B19:B23"/>
    <mergeCell ref="B28:B33"/>
    <mergeCell ref="C34:C37"/>
    <mergeCell ref="C24:C27"/>
    <mergeCell ref="C11:C14"/>
    <mergeCell ref="C38:C41"/>
    <mergeCell ref="C7:C10"/>
    <mergeCell ref="B34:B37"/>
    <mergeCell ref="B38:B41"/>
    <mergeCell ref="B42:B45"/>
    <mergeCell ref="B1:J2"/>
    <mergeCell ref="B24:B27"/>
    <mergeCell ref="C42:C45"/>
    <mergeCell ref="E28:E29"/>
    <mergeCell ref="B4:B6"/>
    <mergeCell ref="C4:C6"/>
    <mergeCell ref="D4:E5"/>
    <mergeCell ref="C15:C18"/>
    <mergeCell ref="C19:C23"/>
    <mergeCell ref="H7:H9"/>
    <mergeCell ref="C28:C33"/>
    <mergeCell ref="D28:D29"/>
    <mergeCell ref="J19:J20"/>
    <mergeCell ref="G4:G6"/>
    <mergeCell ref="G25:J45"/>
    <mergeCell ref="I4:J5"/>
    <mergeCell ref="G22:H24"/>
    <mergeCell ref="G18:G21"/>
    <mergeCell ref="H18:H21"/>
    <mergeCell ref="G14:G17"/>
    <mergeCell ref="H14:H17"/>
    <mergeCell ref="J15:J16"/>
    <mergeCell ref="G7:G9"/>
    <mergeCell ref="H4:H6"/>
    <mergeCell ref="G10:G13"/>
    <mergeCell ref="H10:H13"/>
  </mergeCells>
  <phoneticPr fontId="2" type="noConversion"/>
  <pageMargins left="0.79" right="0.70866141732283472" top="0.56999999999999995" bottom="0.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25"/>
  <cols>
    <col min="1" max="16384" width="9" style="1"/>
  </cols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冯朝丽</cp:lastModifiedBy>
  <cp:lastPrinted>2018-12-25T03:39:21Z</cp:lastPrinted>
  <dcterms:created xsi:type="dcterms:W3CDTF">2014-07-24T02:19:20Z</dcterms:created>
  <dcterms:modified xsi:type="dcterms:W3CDTF">2018-12-25T06:57:21Z</dcterms:modified>
</cp:coreProperties>
</file>