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实施主体公示\"/>
    </mc:Choice>
  </mc:AlternateContent>
  <bookViews>
    <workbookView xWindow="0" yWindow="0" windowWidth="23895" windowHeight="993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D12" i="1" l="1"/>
  <c r="G12" i="1"/>
  <c r="F12" i="1"/>
  <c r="G9" i="1"/>
  <c r="F9" i="1"/>
  <c r="D9" i="1"/>
  <c r="G5" i="1"/>
  <c r="F5" i="1"/>
  <c r="D5" i="1"/>
</calcChain>
</file>

<file path=xl/sharedStrings.xml><?xml version="1.0" encoding="utf-8"?>
<sst xmlns="http://schemas.openxmlformats.org/spreadsheetml/2006/main" count="61" uniqueCount="38">
  <si>
    <t>原权利人</t>
  </si>
  <si>
    <t>宗地号</t>
  </si>
  <si>
    <t>地块编号</t>
  </si>
  <si>
    <t>拆除范围   用地面积（㎡）</t>
  </si>
  <si>
    <t>房屋用途</t>
  </si>
  <si>
    <t>测绘建筑面积（㎡）</t>
  </si>
  <si>
    <t>已登记合法      建筑面积（㎡）</t>
  </si>
  <si>
    <t>补偿方式</t>
  </si>
  <si>
    <t>备  注</t>
  </si>
  <si>
    <t>深圳市深业信宏城投资有限公司</t>
  </si>
  <si>
    <t>A626-0001</t>
  </si>
  <si>
    <t>01</t>
  </si>
  <si>
    <t>工业厂房、办公</t>
  </si>
  <si>
    <t>回迁物业+货币补偿</t>
  </si>
  <si>
    <t>/</t>
  </si>
  <si>
    <t>A626-0009</t>
  </si>
  <si>
    <t>03</t>
  </si>
  <si>
    <t>工业宿舍、食堂</t>
  </si>
  <si>
    <t>小计</t>
  </si>
  <si>
    <t>深圳市深业信宏城投资有限公司（建筑物权利人）、恒兴实业（深圳）有限公司（土地权利人）</t>
  </si>
  <si>
    <t>A626-0012</t>
  </si>
  <si>
    <t>02</t>
  </si>
  <si>
    <t>工业机电房</t>
  </si>
  <si>
    <t>对应02地块，恒兴公司为地块土地的被拆赔方，补偿方式为回迁物业；信宏城公司为地块全部建筑物的被拆赔方，补偿方式为回迁物业+货币补偿。</t>
  </si>
  <si>
    <t>深圳深业五金有限公司</t>
  </si>
  <si>
    <t>A626-0169</t>
  </si>
  <si>
    <t>04</t>
  </si>
  <si>
    <t>工业厂房</t>
  </si>
  <si>
    <t>A626-0035</t>
  </si>
  <si>
    <t>05</t>
  </si>
  <si>
    <t>深圳市公明下石家股份合作公司</t>
  </si>
  <si>
    <t>未征转用地</t>
  </si>
  <si>
    <t>07/08/09</t>
  </si>
  <si>
    <t>宿舍（含城中村用地2881.94平方米）</t>
  </si>
  <si>
    <t>国有未出让用地</t>
  </si>
  <si>
    <t>06</t>
  </si>
  <si>
    <t>合    计</t>
  </si>
  <si>
    <t>光明新区马田办事处信宏城片区城市更新项目现状土地物业权属及建筑情况一览表</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</si>
</sst>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8" x14ac:knownFonts="1">
    <font>
      <sz val="11"/>
      <color theme="1"/>
      <name val="宋体"/>
      <charset val="134"/>
      <scheme val="minor"/>
    </font>
    <font>
      <b/>
      <sz val="22"/>
      <color theme="1"/>
      <name val="宋体"/>
      <charset val="134"/>
      <scheme val="minor"/>
    </font>
    <font>
      <sz val="12"/>
      <color theme="1"/>
      <name val="宋体"/>
      <charset val="134"/>
    </font>
    <font>
      <sz val="12"/>
      <color theme="1"/>
      <name val="宋体"/>
      <charset val="134"/>
      <scheme val="minor"/>
    </font>
    <font>
      <b/>
      <sz val="12"/>
      <color theme="1"/>
      <name val="宋体"/>
      <charset val="134"/>
    </font>
    <font>
      <sz val="12"/>
      <name val="宋体"/>
      <charset val="134"/>
    </font>
    <font>
      <sz val="11"/>
      <color theme="1"/>
      <name val="宋体"/>
      <charset val="134"/>
      <scheme val="minor"/>
    </font>
    <font>
      <sz val="9"/>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6" fillId="0" borderId="0"/>
  </cellStyleXfs>
  <cellXfs count="20">
    <xf numFmtId="0" fontId="0" fillId="0" borderId="0" xfId="0">
      <alignment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3" fillId="0" borderId="1" xfId="1" applyNumberFormat="1" applyFont="1" applyBorder="1" applyAlignment="1">
      <alignment horizontal="center" vertical="center" wrapText="1"/>
    </xf>
    <xf numFmtId="49" fontId="0" fillId="0" borderId="0" xfId="0" applyNumberFormat="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justify" vertical="center"/>
    </xf>
    <xf numFmtId="49" fontId="3" fillId="0" borderId="6" xfId="1"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176" fontId="2" fillId="0" borderId="1" xfId="0" applyNumberFormat="1" applyFont="1" applyBorder="1" applyAlignment="1">
      <alignment horizontal="center" vertical="center" wrapText="1"/>
    </xf>
    <xf numFmtId="0" fontId="1" fillId="0" borderId="0" xfId="0" applyFont="1" applyAlignment="1">
      <alignment horizontal="center" vertical="center"/>
    </xf>
    <xf numFmtId="49" fontId="3" fillId="0" borderId="5"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2" xfId="1" applyNumberFormat="1" applyFont="1" applyBorder="1" applyAlignment="1">
      <alignment horizontal="center" vertical="center" wrapText="1"/>
    </xf>
    <xf numFmtId="49" fontId="3" fillId="0" borderId="3" xfId="1" applyNumberFormat="1" applyFont="1" applyBorder="1" applyAlignment="1">
      <alignment horizontal="center" vertical="center" wrapText="1"/>
    </xf>
    <xf numFmtId="49" fontId="3" fillId="0" borderId="4" xfId="1"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常规" xfId="0" builtinId="0"/>
    <cellStyle name="常规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workbookViewId="0">
      <selection activeCell="J2" sqref="J2"/>
    </sheetView>
  </sheetViews>
  <sheetFormatPr defaultColWidth="9" defaultRowHeight="13.5" x14ac:dyDescent="0.15"/>
  <cols>
    <col min="1" max="1" width="22.625" customWidth="1"/>
    <col min="2" max="2" width="13.875" customWidth="1"/>
    <col min="3" max="3" width="9.125" customWidth="1"/>
    <col min="4" max="4" width="12.125" customWidth="1"/>
    <col min="5" max="5" width="14.625" customWidth="1"/>
    <col min="6" max="6" width="11.5" customWidth="1"/>
    <col min="7" max="7" width="12" customWidth="1"/>
    <col min="8" max="8" width="15.375" customWidth="1"/>
    <col min="9" max="9" width="32.875" customWidth="1"/>
  </cols>
  <sheetData>
    <row r="1" spans="1:9" ht="65.099999999999994" customHeight="1" x14ac:dyDescent="0.15">
      <c r="A1" s="12" t="s">
        <v>37</v>
      </c>
      <c r="B1" s="12"/>
      <c r="C1" s="12"/>
      <c r="D1" s="12"/>
      <c r="E1" s="12"/>
      <c r="F1" s="12"/>
      <c r="G1" s="12"/>
      <c r="H1" s="12"/>
      <c r="I1" s="12"/>
    </row>
    <row r="2" spans="1:9" ht="50.1" customHeight="1" x14ac:dyDescent="0.15">
      <c r="A2" s="1" t="s">
        <v>0</v>
      </c>
      <c r="B2" s="1" t="s">
        <v>1</v>
      </c>
      <c r="C2" s="1" t="s">
        <v>2</v>
      </c>
      <c r="D2" s="1" t="s">
        <v>3</v>
      </c>
      <c r="E2" s="1" t="s">
        <v>4</v>
      </c>
      <c r="F2" s="1" t="s">
        <v>5</v>
      </c>
      <c r="G2" s="1" t="s">
        <v>6</v>
      </c>
      <c r="H2" s="1" t="s">
        <v>7</v>
      </c>
      <c r="I2" s="9" t="s">
        <v>8</v>
      </c>
    </row>
    <row r="3" spans="1:9" ht="35.1" customHeight="1" x14ac:dyDescent="0.15">
      <c r="A3" s="15" t="s">
        <v>9</v>
      </c>
      <c r="B3" s="1" t="s">
        <v>10</v>
      </c>
      <c r="C3" s="2" t="s">
        <v>11</v>
      </c>
      <c r="D3" s="1">
        <v>28117.7</v>
      </c>
      <c r="E3" s="1" t="s">
        <v>12</v>
      </c>
      <c r="F3" s="1">
        <v>47010.29</v>
      </c>
      <c r="G3" s="1">
        <v>45709.5</v>
      </c>
      <c r="H3" s="18" t="s">
        <v>13</v>
      </c>
      <c r="I3" s="9" t="s">
        <v>14</v>
      </c>
    </row>
    <row r="4" spans="1:9" ht="35.1" customHeight="1" x14ac:dyDescent="0.15">
      <c r="A4" s="16"/>
      <c r="B4" s="1" t="s">
        <v>15</v>
      </c>
      <c r="C4" s="2" t="s">
        <v>16</v>
      </c>
      <c r="D4" s="1">
        <v>27164.3</v>
      </c>
      <c r="E4" s="1" t="s">
        <v>17</v>
      </c>
      <c r="F4" s="1">
        <v>27616.66</v>
      </c>
      <c r="G4" s="1">
        <v>26716.400000000001</v>
      </c>
      <c r="H4" s="19"/>
      <c r="I4" s="9" t="s">
        <v>14</v>
      </c>
    </row>
    <row r="5" spans="1:9" ht="35.1" customHeight="1" x14ac:dyDescent="0.15">
      <c r="A5" s="17"/>
      <c r="B5" s="3" t="s">
        <v>18</v>
      </c>
      <c r="C5" s="3"/>
      <c r="D5" s="1">
        <f>SUM(D3:D4)</f>
        <v>55282</v>
      </c>
      <c r="E5" s="1" t="s">
        <v>14</v>
      </c>
      <c r="F5" s="1">
        <f>SUM(F3:F4)</f>
        <v>74626.95</v>
      </c>
      <c r="G5" s="1">
        <f>SUM(G3:G4)</f>
        <v>72425.899999999994</v>
      </c>
      <c r="H5" s="1" t="s">
        <v>14</v>
      </c>
      <c r="I5" s="9" t="s">
        <v>14</v>
      </c>
    </row>
    <row r="6" spans="1:9" ht="68.099999999999994" customHeight="1" x14ac:dyDescent="0.15">
      <c r="A6" s="4" t="s">
        <v>19</v>
      </c>
      <c r="B6" s="1" t="s">
        <v>20</v>
      </c>
      <c r="C6" s="2" t="s">
        <v>21</v>
      </c>
      <c r="D6" s="1">
        <v>8184.78</v>
      </c>
      <c r="E6" s="1" t="s">
        <v>22</v>
      </c>
      <c r="F6" s="1">
        <v>3323.59</v>
      </c>
      <c r="G6" s="1">
        <v>2268</v>
      </c>
      <c r="H6" s="1" t="s">
        <v>13</v>
      </c>
      <c r="I6" s="10" t="s">
        <v>23</v>
      </c>
    </row>
    <row r="7" spans="1:9" ht="35.1" customHeight="1" x14ac:dyDescent="0.15">
      <c r="A7" s="15" t="s">
        <v>24</v>
      </c>
      <c r="B7" s="1" t="s">
        <v>25</v>
      </c>
      <c r="C7" s="5" t="s">
        <v>26</v>
      </c>
      <c r="D7" s="6">
        <v>1777.92</v>
      </c>
      <c r="E7" s="1" t="s">
        <v>27</v>
      </c>
      <c r="F7" s="1">
        <v>1179.3</v>
      </c>
      <c r="G7" s="1">
        <v>0</v>
      </c>
      <c r="H7" s="18" t="s">
        <v>13</v>
      </c>
      <c r="I7" s="9" t="s">
        <v>14</v>
      </c>
    </row>
    <row r="8" spans="1:9" ht="35.1" customHeight="1" x14ac:dyDescent="0.15">
      <c r="A8" s="16"/>
      <c r="B8" s="1" t="s">
        <v>28</v>
      </c>
      <c r="C8" s="2" t="s">
        <v>29</v>
      </c>
      <c r="D8" s="1">
        <v>13497</v>
      </c>
      <c r="E8" s="1" t="s">
        <v>12</v>
      </c>
      <c r="F8" s="1">
        <v>6494.64</v>
      </c>
      <c r="G8" s="1">
        <v>5088.1000000000004</v>
      </c>
      <c r="H8" s="19"/>
      <c r="I8" s="9" t="s">
        <v>14</v>
      </c>
    </row>
    <row r="9" spans="1:9" ht="35.1" customHeight="1" x14ac:dyDescent="0.15">
      <c r="A9" s="17"/>
      <c r="B9" s="3" t="s">
        <v>18</v>
      </c>
      <c r="C9" s="3"/>
      <c r="D9" s="1">
        <f>SUM(D7:D8)</f>
        <v>15274.92</v>
      </c>
      <c r="E9" s="1" t="s">
        <v>14</v>
      </c>
      <c r="F9" s="1">
        <f>SUM(F7:F8)</f>
        <v>7673.9400000000005</v>
      </c>
      <c r="G9" s="1">
        <f>SUM(G7:G8)</f>
        <v>5088.1000000000004</v>
      </c>
      <c r="H9" s="1" t="s">
        <v>14</v>
      </c>
      <c r="I9" s="9" t="s">
        <v>14</v>
      </c>
    </row>
    <row r="10" spans="1:9" ht="71.099999999999994" customHeight="1" x14ac:dyDescent="0.15">
      <c r="A10" s="7" t="s">
        <v>30</v>
      </c>
      <c r="B10" s="1" t="s">
        <v>31</v>
      </c>
      <c r="C10" s="2" t="s">
        <v>32</v>
      </c>
      <c r="D10" s="1">
        <v>6496.63</v>
      </c>
      <c r="E10" s="1" t="s">
        <v>33</v>
      </c>
      <c r="F10" s="1">
        <v>2792.19</v>
      </c>
      <c r="G10" s="1">
        <v>0</v>
      </c>
      <c r="H10" s="1" t="s">
        <v>13</v>
      </c>
      <c r="I10" s="9" t="s">
        <v>14</v>
      </c>
    </row>
    <row r="11" spans="1:9" ht="35.1" customHeight="1" x14ac:dyDescent="0.15">
      <c r="A11" s="7" t="s">
        <v>34</v>
      </c>
      <c r="B11" s="1" t="s">
        <v>14</v>
      </c>
      <c r="C11" s="2" t="s">
        <v>35</v>
      </c>
      <c r="D11" s="1">
        <v>2445.73</v>
      </c>
      <c r="E11" s="1" t="s">
        <v>14</v>
      </c>
      <c r="F11" s="1">
        <v>0</v>
      </c>
      <c r="G11" s="1">
        <v>0</v>
      </c>
      <c r="H11" s="1" t="s">
        <v>14</v>
      </c>
      <c r="I11" s="9" t="s">
        <v>14</v>
      </c>
    </row>
    <row r="12" spans="1:9" ht="50.1" customHeight="1" x14ac:dyDescent="0.15">
      <c r="A12" s="13" t="s">
        <v>36</v>
      </c>
      <c r="B12" s="14"/>
      <c r="C12" s="8" t="s">
        <v>14</v>
      </c>
      <c r="D12" s="11">
        <f>D3+D4+D6+D7++D8+D10+D11</f>
        <v>87684.06</v>
      </c>
      <c r="E12" s="1" t="s">
        <v>14</v>
      </c>
      <c r="F12" s="1">
        <f>F3+F4+F6+F7+F8+F10+F11</f>
        <v>88416.67</v>
      </c>
      <c r="G12" s="1">
        <f>G3+G4+G6+G7+G8+G10+G11</f>
        <v>79782</v>
      </c>
      <c r="H12" s="1" t="s">
        <v>14</v>
      </c>
      <c r="I12" s="9" t="s">
        <v>14</v>
      </c>
    </row>
    <row r="13" spans="1:9" ht="27.95" customHeight="1" x14ac:dyDescent="0.15"/>
  </sheetData>
  <mergeCells count="6">
    <mergeCell ref="A1:I1"/>
    <mergeCell ref="A12:B12"/>
    <mergeCell ref="A3:A5"/>
    <mergeCell ref="A7:A9"/>
    <mergeCell ref="H3:H4"/>
    <mergeCell ref="H7:H8"/>
  </mergeCells>
  <phoneticPr fontId="7" type="noConversion"/>
  <pageMargins left="0.70763888888888904" right="0.27500000000000002" top="0.196527777777778" bottom="0.235416666666667" header="0.196527777777778" footer="0.297916666666667"/>
  <pageSetup paperSize="9"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7" type="noConversion"/>
  <pageMargins left="0.69930555555555596" right="0.69930555555555596"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7" type="noConversion"/>
  <pageMargins left="0.69930555555555596" right="0.69930555555555596"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xbany</cp:lastModifiedBy>
  <dcterms:created xsi:type="dcterms:W3CDTF">2006-09-13T11:21:00Z</dcterms:created>
  <dcterms:modified xsi:type="dcterms:W3CDTF">2018-09-06T01:29:03Z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